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17.10" sheetId="1" r:id="rId1"/>
    <sheet name="24.10" sheetId="2" r:id="rId2"/>
    <sheet name="Лист3" sheetId="3" r:id="rId3"/>
  </sheets>
  <definedNames>
    <definedName name="_GoBack" localSheetId="2">Лист3!$C$49</definedName>
    <definedName name="_xlnm._FilterDatabase" localSheetId="2" hidden="1">Лист3!$A$69:$K$69</definedName>
  </definedNames>
  <calcPr calcId="152511"/>
</workbook>
</file>

<file path=xl/calcChain.xml><?xml version="1.0" encoding="utf-8"?>
<calcChain xmlns="http://schemas.openxmlformats.org/spreadsheetml/2006/main">
  <c r="K48" i="3" l="1"/>
  <c r="K26" i="3"/>
  <c r="K37" i="3"/>
  <c r="K39" i="3"/>
  <c r="K41" i="3"/>
  <c r="K49" i="3"/>
  <c r="K16" i="3"/>
  <c r="K14" i="3"/>
  <c r="K40" i="3"/>
  <c r="K15" i="3"/>
  <c r="K44" i="3"/>
  <c r="K12" i="3"/>
  <c r="K27" i="3"/>
  <c r="K19" i="3"/>
  <c r="K20" i="3"/>
  <c r="K4" i="3"/>
  <c r="K50" i="3"/>
  <c r="K36" i="3"/>
  <c r="K32" i="3"/>
  <c r="K22" i="3"/>
  <c r="K10" i="3"/>
  <c r="K28" i="3"/>
  <c r="K47" i="3"/>
  <c r="K24" i="3"/>
  <c r="K9" i="3"/>
  <c r="K21" i="3"/>
  <c r="K45" i="3"/>
  <c r="K33" i="3"/>
  <c r="K30" i="3"/>
  <c r="K51" i="3"/>
  <c r="K6" i="3"/>
  <c r="K29" i="3"/>
  <c r="K11" i="3"/>
  <c r="K34" i="3"/>
  <c r="K17" i="3"/>
  <c r="K52" i="3"/>
  <c r="K35" i="3"/>
  <c r="K5" i="3"/>
  <c r="K53" i="3"/>
  <c r="K31" i="3"/>
  <c r="K38" i="3"/>
  <c r="K18" i="3"/>
  <c r="K8" i="3"/>
  <c r="K25" i="3"/>
  <c r="K23" i="3"/>
  <c r="K7" i="3"/>
  <c r="K13" i="3"/>
  <c r="K43" i="3"/>
  <c r="K46" i="3"/>
  <c r="K42" i="3"/>
  <c r="J106" i="3"/>
  <c r="J114" i="3"/>
  <c r="J82" i="3"/>
  <c r="J95" i="3"/>
  <c r="J97" i="3"/>
  <c r="J117" i="3"/>
  <c r="J110" i="3"/>
  <c r="J89" i="3"/>
  <c r="J104" i="3"/>
  <c r="J112" i="3"/>
  <c r="J111" i="3"/>
  <c r="J102" i="3"/>
  <c r="J74" i="3"/>
  <c r="J108" i="3"/>
  <c r="J92" i="3"/>
  <c r="J101" i="3"/>
  <c r="J71" i="3"/>
  <c r="J83" i="3"/>
  <c r="J80" i="3"/>
  <c r="J98" i="3"/>
  <c r="J94" i="3"/>
  <c r="J93" i="3"/>
  <c r="J87" i="3"/>
  <c r="J88" i="3"/>
  <c r="J77" i="3"/>
  <c r="J118" i="3"/>
  <c r="J76" i="3"/>
  <c r="J99" i="3"/>
  <c r="J70" i="3"/>
  <c r="J73" i="3"/>
  <c r="J78" i="3"/>
  <c r="J109" i="3"/>
  <c r="J90" i="3"/>
  <c r="J113" i="3"/>
  <c r="J81" i="3"/>
  <c r="J75" i="3"/>
  <c r="J85" i="3"/>
  <c r="J107" i="3"/>
  <c r="J100" i="3"/>
  <c r="J103" i="3"/>
  <c r="J91" i="3"/>
  <c r="J115" i="3"/>
  <c r="J79" i="3"/>
  <c r="J84" i="3"/>
  <c r="J86" i="3"/>
  <c r="J105" i="3"/>
  <c r="J96" i="3"/>
  <c r="J72" i="3"/>
  <c r="J116" i="3"/>
</calcChain>
</file>

<file path=xl/sharedStrings.xml><?xml version="1.0" encoding="utf-8"?>
<sst xmlns="http://schemas.openxmlformats.org/spreadsheetml/2006/main" count="405" uniqueCount="319">
  <si>
    <t>Наименование муниципального района</t>
  </si>
  <si>
    <t>Название образовательного учреждения</t>
  </si>
  <si>
    <t xml:space="preserve">                                       (Список участников)</t>
  </si>
  <si>
    <t>Кайбицкий</t>
  </si>
  <si>
    <t>Апастовский</t>
  </si>
  <si>
    <t>№ п/п</t>
  </si>
  <si>
    <t>Дрожжановский</t>
  </si>
  <si>
    <t>ФИО участников (мальчик)</t>
  </si>
  <si>
    <t>Камско-Устьинский</t>
  </si>
  <si>
    <t>Сабирова Айгуль</t>
  </si>
  <si>
    <t>Латыпов Булат</t>
  </si>
  <si>
    <t>Лобурь Лаура Александровна</t>
  </si>
  <si>
    <t xml:space="preserve">Мензелинский </t>
  </si>
  <si>
    <t xml:space="preserve">Нурлатский </t>
  </si>
  <si>
    <t xml:space="preserve">Кукморский </t>
  </si>
  <si>
    <t xml:space="preserve">Высокогорский </t>
  </si>
  <si>
    <t xml:space="preserve">Зеленодольский </t>
  </si>
  <si>
    <t xml:space="preserve">Верхнеуслонский </t>
  </si>
  <si>
    <t>МБОУ"Макуловская СОШ"</t>
  </si>
  <si>
    <t xml:space="preserve">Тетюшский </t>
  </si>
  <si>
    <t>МБОУ "Большетарханская СОШ"</t>
  </si>
  <si>
    <t xml:space="preserve">Актанышский </t>
  </si>
  <si>
    <t>МБОУ "Актанышская СОШ №1"</t>
  </si>
  <si>
    <t>Елабужский</t>
  </si>
  <si>
    <t xml:space="preserve">Аксубаевский </t>
  </si>
  <si>
    <t>МБОУ «Савгачевская СОШ»</t>
  </si>
  <si>
    <t xml:space="preserve">Азнакаевский </t>
  </si>
  <si>
    <t xml:space="preserve">Нижнекамский </t>
  </si>
  <si>
    <t>Нижнекамский</t>
  </si>
  <si>
    <t xml:space="preserve">Тюлячинский </t>
  </si>
  <si>
    <t>Алькеевский</t>
  </si>
  <si>
    <t xml:space="preserve">Новошешминский </t>
  </si>
  <si>
    <t xml:space="preserve">Бугульминский </t>
  </si>
  <si>
    <t xml:space="preserve">Мамадышский </t>
  </si>
  <si>
    <t xml:space="preserve">МБОУ «Лицей № 2  им. ак. К. А.Валиева» </t>
  </si>
  <si>
    <t xml:space="preserve">Агрызский </t>
  </si>
  <si>
    <t xml:space="preserve">Заинский </t>
  </si>
  <si>
    <t>Заинский</t>
  </si>
  <si>
    <t xml:space="preserve">Атнинский </t>
  </si>
  <si>
    <t xml:space="preserve">Балтасинский </t>
  </si>
  <si>
    <t>МБОУ"Балтасинская СОШ"</t>
  </si>
  <si>
    <t xml:space="preserve">Ютазинский </t>
  </si>
  <si>
    <t xml:space="preserve">Альметьевский </t>
  </si>
  <si>
    <t>МБОУ"Старомихайловская СОШ"</t>
  </si>
  <si>
    <t>Казань, Кир</t>
  </si>
  <si>
    <t>Казань Сов</t>
  </si>
  <si>
    <t>Закиев Раиль</t>
  </si>
  <si>
    <t xml:space="preserve">Буинский </t>
  </si>
  <si>
    <t>МБОО "Лицей №2"</t>
  </si>
  <si>
    <t>Н.Челны</t>
  </si>
  <si>
    <t xml:space="preserve">Черемшанский  </t>
  </si>
  <si>
    <t xml:space="preserve">Муслюмовский </t>
  </si>
  <si>
    <t>МБОУ"Большечекмакская ООШ"</t>
  </si>
  <si>
    <t>Арский</t>
  </si>
  <si>
    <t xml:space="preserve">Арский </t>
  </si>
  <si>
    <t xml:space="preserve">Рыбно-Слободский </t>
  </si>
  <si>
    <t>МБОУ «Рыбно-Слободская СОШ № 2»</t>
  </si>
  <si>
    <t xml:space="preserve">Тукаевский </t>
  </si>
  <si>
    <t xml:space="preserve">Алексеевский </t>
  </si>
  <si>
    <t xml:space="preserve">Сармановский </t>
  </si>
  <si>
    <t>Лениногорский</t>
  </si>
  <si>
    <t>Сабинский</t>
  </si>
  <si>
    <t>Спасский</t>
  </si>
  <si>
    <t>Чистопольский</t>
  </si>
  <si>
    <t>Кудряшов Максим</t>
  </si>
  <si>
    <t xml:space="preserve">Лаишевский </t>
  </si>
  <si>
    <t>Казань, прив</t>
  </si>
  <si>
    <t xml:space="preserve">Пестречинский </t>
  </si>
  <si>
    <t>МБОУ"Пестречинская СОШ №2"</t>
  </si>
  <si>
    <t>Грошева Елена</t>
  </si>
  <si>
    <t xml:space="preserve">Бавлинский </t>
  </si>
  <si>
    <t xml:space="preserve">Менделеевский </t>
  </si>
  <si>
    <t>Республиканский этап конкурса "Я- мастер!" ДЕВОЧКИ</t>
  </si>
  <si>
    <t>Республиканский этап конкурса "Я- мастер!" МАЛЬЧИКИ</t>
  </si>
  <si>
    <t>Казань, Ново-Сав и Авиастрприв</t>
  </si>
  <si>
    <t>МБОУ "Бурдинская СОШ"</t>
  </si>
  <si>
    <t>Артемьева Альбина Вячеславовна</t>
  </si>
  <si>
    <t>МБОУ "Старо-Абдуловская СОШ"</t>
  </si>
  <si>
    <t>Насыров Айдар Мунирович</t>
  </si>
  <si>
    <t>Равилов Разиль Рамисович</t>
  </si>
  <si>
    <t>Насыбуллина Алсу Марсовна</t>
  </si>
  <si>
    <t>Шарипов Адель Ильфатович</t>
  </si>
  <si>
    <t>Каримуллина Аделя Рамильевна</t>
  </si>
  <si>
    <t>Хуснутдинов Самат Тахирович</t>
  </si>
  <si>
    <t>Москвичева Анна Александрович</t>
  </si>
  <si>
    <t>Авзалов Алмас Айратович</t>
  </si>
  <si>
    <t>Афлятунова Айсылу Марселевна</t>
  </si>
  <si>
    <t>Ямалетдинов Ильнар Ильнурович</t>
  </si>
  <si>
    <t>Фахрутдинова Айсылу Рафисовна</t>
  </si>
  <si>
    <t>Ситдикова Диана</t>
  </si>
  <si>
    <t xml:space="preserve">Калимуллин Динар </t>
  </si>
  <si>
    <t>МБУДО «Центр внешкольной работы»</t>
  </si>
  <si>
    <t>Абрамов Аркадий Андреевич</t>
  </si>
  <si>
    <t>Кекишева Анастасия Дмитриевна</t>
  </si>
  <si>
    <t>Хузяхметов Ильсаф Ильшатович</t>
  </si>
  <si>
    <t>Тихонова Альвина Александровна</t>
  </si>
  <si>
    <t>Астафьев Александр Олегович</t>
  </si>
  <si>
    <t>Мухаметдинов Ильдар Ильнарович</t>
  </si>
  <si>
    <t>Бурханова Элина Рустамовна</t>
  </si>
  <si>
    <t>Галиев Ильназ Айнурович</t>
  </si>
  <si>
    <t>Галявиева Ильзия Ильдаровна</t>
  </si>
  <si>
    <t>Ямалтдинов Эдуард Альбертович</t>
  </si>
  <si>
    <t>МБОУ «СОШ №1»</t>
  </si>
  <si>
    <t>Романов Данил Артемьевич</t>
  </si>
  <si>
    <t>МБОУ"Старозюринская СОШ"</t>
  </si>
  <si>
    <t>Гильмутдинов Данияр Разилевич</t>
  </si>
  <si>
    <t>МБОУ "Тюлячинская СОШ"</t>
  </si>
  <si>
    <t>Загидуллина Альбина Рафаэлевна</t>
  </si>
  <si>
    <t>МБОУ "Гимназия №29"</t>
  </si>
  <si>
    <t>Гарайшина Айсылу Денисовна</t>
  </si>
  <si>
    <t>Сарадоев Данил Олегович</t>
  </si>
  <si>
    <t>МБОУ “Апастовская СОШ”</t>
  </si>
  <si>
    <t>Миннуллина Диана Рамилевна</t>
  </si>
  <si>
    <t>Музепов Самат Зульфатович</t>
  </si>
  <si>
    <t>Загидуллина Зарина Нурсилевна</t>
  </si>
  <si>
    <t>Байрамов Булат Радикович</t>
  </si>
  <si>
    <t>МБУ ДО "Центр внешкольной  работы"</t>
  </si>
  <si>
    <t>Латыпова Диана Ильнуровна</t>
  </si>
  <si>
    <t>МБОУ "Новошешминская гимназия"</t>
  </si>
  <si>
    <t>Рамазанова Диляра Ильдаровна</t>
  </si>
  <si>
    <t>Хуснуллин Ахтям Хасанович</t>
  </si>
  <si>
    <t>Ожмекова Елизавета Дмитриевна</t>
  </si>
  <si>
    <t>Макалиев Раниль Рамилович</t>
  </si>
  <si>
    <t>Тимофеева Екатерина Сергеевна</t>
  </si>
  <si>
    <t>Цветкова Алена Витальевна</t>
  </si>
  <si>
    <t>Романов Андрей Михайлович</t>
  </si>
  <si>
    <t>МБОУ «Старотимошкинская СОШ "</t>
  </si>
  <si>
    <t>Мишина Карина Александровна</t>
  </si>
  <si>
    <t>Маслаков Иван Ильич</t>
  </si>
  <si>
    <t>Чернышева Анастасия Павловна</t>
  </si>
  <si>
    <t xml:space="preserve">Калимуллин Ильдан Ильгизович </t>
  </si>
  <si>
    <r>
      <t>Емельянов  Михаил Александрович</t>
    </r>
    <r>
      <rPr>
        <b/>
        <sz val="12"/>
        <color theme="1"/>
        <rFont val="Times New Roman"/>
        <family val="1"/>
        <charset val="204"/>
      </rPr>
      <t xml:space="preserve"> </t>
    </r>
  </si>
  <si>
    <t>Рыбакова Полина Андреевна</t>
  </si>
  <si>
    <t>Уразманов Булат Халилович</t>
  </si>
  <si>
    <t>МБОУ «Нижнебишевская СОШ»</t>
  </si>
  <si>
    <t>Валиуллина Ильвина Ильнаровна</t>
  </si>
  <si>
    <t>МБОУ «Заинская СОШ №2»</t>
  </si>
  <si>
    <t>Дубовик Евгения Олеговна</t>
  </si>
  <si>
    <t>Галеев Альберт Фаритович</t>
  </si>
  <si>
    <t>Мадурова Юлия Константиновна</t>
  </si>
  <si>
    <t>Шириева Иллария Раяновна</t>
  </si>
  <si>
    <t>МБОУ "Арская гимназия "</t>
  </si>
  <si>
    <t>Сабиров Гумар Ильдусович</t>
  </si>
  <si>
    <t xml:space="preserve">МБОУ "Новокинерская СОШ" </t>
  </si>
  <si>
    <t>Миронова Арина Евгеньевна</t>
  </si>
  <si>
    <t>МБОУ "Кутеминская СОШ"</t>
  </si>
  <si>
    <t>Сабирова Аделя Асхатовна</t>
  </si>
  <si>
    <t>Зиннуров Динислам Зиннурович</t>
  </si>
  <si>
    <t>МБУ "ЦВР"</t>
  </si>
  <si>
    <t>Бородин Семен Анатольевич</t>
  </si>
  <si>
    <t>Исламова Лейсан Инсафовна</t>
  </si>
  <si>
    <t>МБОУ "Гимназия №22"</t>
  </si>
  <si>
    <t>Ахмедова Диана Ильмаровна</t>
  </si>
  <si>
    <t>МБОУ «Высокогорская СОШ №3»</t>
  </si>
  <si>
    <t>Рогулин Матвей Александрович</t>
  </si>
  <si>
    <t>МБОУ «Высокогорская СОШ №2»</t>
  </si>
  <si>
    <t>Никифорова Юлия Дмитриевна</t>
  </si>
  <si>
    <t>МБОУ «Гимназия №3 ЗМР РТ»</t>
  </si>
  <si>
    <t>Алашев Артём Романович</t>
  </si>
  <si>
    <t>Салихова Илюза Магсумовна</t>
  </si>
  <si>
    <t>МБУ ДО Центр внешкольной работы</t>
  </si>
  <si>
    <t>Ижболдин Данил Алексеевич</t>
  </si>
  <si>
    <t>Пелькина Виктория Андреевна</t>
  </si>
  <si>
    <t>Гисматов Марсель Рафикович</t>
  </si>
  <si>
    <t>Нуриахметова Дина</t>
  </si>
  <si>
    <t xml:space="preserve">Талалаев Владимир Ильич </t>
  </si>
  <si>
    <t>Галлиев Инсаф Адипович</t>
  </si>
  <si>
    <t>Зорин Владислав Сергеевич</t>
  </si>
  <si>
    <t>Гайнуллина Зиля</t>
  </si>
  <si>
    <t>Фатыхов Ильяс</t>
  </si>
  <si>
    <t>НЕТ МАЛЬЧИКА</t>
  </si>
  <si>
    <t>Ибрагимов Айдар Илсурович</t>
  </si>
  <si>
    <t>Чанкина Дарья  Сергеевна</t>
  </si>
  <si>
    <t>МАЛЬЧИКА НЕТ</t>
  </si>
  <si>
    <t>Сабиров Расим Ирекович</t>
  </si>
  <si>
    <t>Сафин Айзат Ильнурович</t>
  </si>
  <si>
    <t>МБОУ «Старо-Юрашская СОШ"</t>
  </si>
  <si>
    <t>Лаишевкина Ирина Николаевна</t>
  </si>
  <si>
    <t>Галимзянов Руслан Рифатович</t>
  </si>
  <si>
    <t xml:space="preserve">Мугинова Гузель
Наиловна  
</t>
  </si>
  <si>
    <t xml:space="preserve">МБОУ «СОШ № 91» </t>
  </si>
  <si>
    <t>Мельникова Дарья Алексеевна</t>
  </si>
  <si>
    <t>Демидова Екатерина Анатольевна</t>
  </si>
  <si>
    <t>Хасанов Раиль Равилевич</t>
  </si>
  <si>
    <t>Гараев Рафаэль Ильдарович</t>
  </si>
  <si>
    <t>Дюгаев Дмитрий Юрьевич</t>
  </si>
  <si>
    <t>Лебедева Евгения Олеговна</t>
  </si>
  <si>
    <t>Замалеева Альмира Альбертовна</t>
  </si>
  <si>
    <t>ФИО участников (девочки)</t>
  </si>
  <si>
    <t>2 этап</t>
  </si>
  <si>
    <t xml:space="preserve"> 1 этап</t>
  </si>
  <si>
    <t>3этап</t>
  </si>
  <si>
    <t>4 этап</t>
  </si>
  <si>
    <t>1 этап</t>
  </si>
  <si>
    <t>3 этап</t>
  </si>
  <si>
    <t>Козлова Екатерина</t>
  </si>
  <si>
    <t xml:space="preserve">МАОУ "Нурлатская гимназия </t>
  </si>
  <si>
    <t xml:space="preserve">МБОУ «Гимназия п.г.т. Б.Сабы» </t>
  </si>
  <si>
    <t xml:space="preserve">МБОУ "Актанышская СОШ № 2 с </t>
  </si>
  <si>
    <t xml:space="preserve">МБУ ДО «Центр внешкольной работы </t>
  </si>
  <si>
    <t xml:space="preserve">МБОУ "Малобугульминская средняя </t>
  </si>
  <si>
    <t xml:space="preserve">МБОУ"СОШ №2 с углубленным изучением </t>
  </si>
  <si>
    <t xml:space="preserve">МБОУ "Камскоустьинская средняя </t>
  </si>
  <si>
    <t xml:space="preserve">МБОУ «Средняя общеобразовательная школа </t>
  </si>
  <si>
    <t>МБОУ «Шугуровская средняя общеобразоват</t>
  </si>
  <si>
    <t xml:space="preserve">МБОУ «Нармонская СОШ»МБУ ДО Центр </t>
  </si>
  <si>
    <t xml:space="preserve">МБОУ «Средняя общеобразовательная </t>
  </si>
  <si>
    <t>МБОУ «Гимназия №4 с татарским</t>
  </si>
  <si>
    <t xml:space="preserve">МБОУ «Гимназия № 126» Советского </t>
  </si>
  <si>
    <t>МБОУ «Уруссинская основная общеобраз</t>
  </si>
  <si>
    <t xml:space="preserve">МБОУ "Средняя общеобразовательная </t>
  </si>
  <si>
    <t>МБОУ "Болгарская средняя общеобразот</t>
  </si>
  <si>
    <t>МБОУ «Джалильская средняя общеобразов</t>
  </si>
  <si>
    <t>МБОУ «Средняя общеобразовательная</t>
  </si>
  <si>
    <t>МБУ ДО "Центр внешкольной работы</t>
  </si>
  <si>
    <t>МБОУ "Стародрожжановский многопроф</t>
  </si>
  <si>
    <t xml:space="preserve">МБОУ"СОШ№2 с углубленным изучением </t>
  </si>
  <si>
    <t>МБОУ "Апастовская средняя общеобразоват</t>
  </si>
  <si>
    <t>МБОУ «Алексеевская средняя общеобразоват</t>
  </si>
  <si>
    <t xml:space="preserve">МБОУ «Гимназия №4 с татарским языком </t>
  </si>
  <si>
    <t xml:space="preserve">МАОУ "СОШ №40 с углубленным </t>
  </si>
  <si>
    <t>МБОУ «Уруссинская основная</t>
  </si>
  <si>
    <t>МБОУ "Болгарская средняя общеобразов</t>
  </si>
  <si>
    <t>ГБОУ "Икшурминская кадетская школа</t>
  </si>
  <si>
    <t>МБОУ «Джалильская средняя общеобразоват</t>
  </si>
  <si>
    <t xml:space="preserve">МАОУ "Нурлатская гимназия им.Героя </t>
  </si>
  <si>
    <t xml:space="preserve">МБОУ "Столбищенская СОШ" МБУ </t>
  </si>
  <si>
    <t xml:space="preserve">МБУДО «Центр внешкольной работы», </t>
  </si>
  <si>
    <t>МБОУ "Камскоустьинская средняя</t>
  </si>
  <si>
    <t>МБОУ «Старо-Матакская средняя общеобр</t>
  </si>
  <si>
    <t xml:space="preserve">МБОУ «Алексеевская средняя общеобраз </t>
  </si>
  <si>
    <t>МБОУ «Старо-Матакская средняя общеобраз</t>
  </si>
  <si>
    <t>итого</t>
  </si>
  <si>
    <t>ФИО педагога</t>
  </si>
  <si>
    <t>Салихов Магсум Салихзянович</t>
  </si>
  <si>
    <t>Хазеев Риф Замалетдинович</t>
  </si>
  <si>
    <t>Ипеев Вячеслав Иванович</t>
  </si>
  <si>
    <t>Мухамадиев ДильшатСагитович</t>
  </si>
  <si>
    <t>Гайнутдинов Радик Сайдутинович</t>
  </si>
  <si>
    <t>Матюшкин Валерий Анатольевич</t>
  </si>
  <si>
    <t>Гайфутдинов Рамиль Марсилович</t>
  </si>
  <si>
    <t>Латыпов Марат Галимуллович</t>
  </si>
  <si>
    <t>Файзрахманов Ренат Габрасулович</t>
  </si>
  <si>
    <t>Закирова Альфия Талгатовна</t>
  </si>
  <si>
    <t>Гайфуллина Лилия Накиповна</t>
  </si>
  <si>
    <t xml:space="preserve">Гильманова Эльвира Маратовна </t>
  </si>
  <si>
    <t>Гималиев Айдар Асгатович</t>
  </si>
  <si>
    <t>Першин Виталий Викторович</t>
  </si>
  <si>
    <t>Кузнецов Николай Иванович</t>
  </si>
  <si>
    <t>Шарипов Рафил Камилович</t>
  </si>
  <si>
    <t>Иванов Сергей Владимирович</t>
  </si>
  <si>
    <t>Гималетдинов Рустам Анварович</t>
  </si>
  <si>
    <t>Волков Николай Гаврилович</t>
  </si>
  <si>
    <t>Яруллин Фаиль Флюрович</t>
  </si>
  <si>
    <t>Саматов Дамир Хайдарович</t>
  </si>
  <si>
    <t>Булкин Павел Николаевич</t>
  </si>
  <si>
    <t>Шамсутдинов Ришат Ильдарович</t>
  </si>
  <si>
    <t>Гараев Ильназ Нурисламович</t>
  </si>
  <si>
    <t>Миронова Марина Владимировна</t>
  </si>
  <si>
    <t>Нагимова Миннур Зайнетдиновна</t>
  </si>
  <si>
    <t>Лысенков Олег Васильевич</t>
  </si>
  <si>
    <t>Попов Вдадимир</t>
  </si>
  <si>
    <t>Гаязов Фаниз Талипович</t>
  </si>
  <si>
    <t>Белугин Григорий Николаевич</t>
  </si>
  <si>
    <t>Гарипов Наиль Шариазданович</t>
  </si>
  <si>
    <t>Мухутдинов Фанис Тавилович</t>
  </si>
  <si>
    <t>Хасанов Ильнат Ильшатович</t>
  </si>
  <si>
    <t>Выжленкова Ольга Владимировна</t>
  </si>
  <si>
    <t>Рахматуллин Завдат Авхадовия</t>
  </si>
  <si>
    <t>Дусадбеков Равис Миннехаматович</t>
  </si>
  <si>
    <t>Зарипов Айрат Шайдуллович</t>
  </si>
  <si>
    <t>Кашаева Надежда Геннадиевна</t>
  </si>
  <si>
    <t>Хурасеев Алексей Геннадьевич</t>
  </si>
  <si>
    <t>Абрамов Евгений Сергееевич</t>
  </si>
  <si>
    <t>Бондарь Вячеслав Николаевич</t>
  </si>
  <si>
    <t>Шакирзянов Данил Закирзянович</t>
  </si>
  <si>
    <t>Аминов Рафаэль Назимович</t>
  </si>
  <si>
    <t>Илларионов Александр Геннадьевич</t>
  </si>
  <si>
    <t>Ганиева Танзиля Ильдусовна</t>
  </si>
  <si>
    <t>Гумерова Динара Аликовна</t>
  </si>
  <si>
    <t>Росчилова Елена Владимировна</t>
  </si>
  <si>
    <t>Валиахметова Закия Хатмулловна</t>
  </si>
  <si>
    <t>Баязитова Эльвира Талгатовна</t>
  </si>
  <si>
    <t>Демидова Таисия Васильевна</t>
  </si>
  <si>
    <t>Мифтахова Флорида Фасхитдиновна</t>
  </si>
  <si>
    <t>Ибрагимова Ляля Фирдаусовна</t>
  </si>
  <si>
    <t>Гайфуллина Лиля Накиповна</t>
  </si>
  <si>
    <t>Залялиева Ильнара Ильдаровна</t>
  </si>
  <si>
    <t>Валиахметова Алсу Касимовна</t>
  </si>
  <si>
    <t>Мартышина Ирина Александровна</t>
  </si>
  <si>
    <t>Круглова Елена Владимировна</t>
  </si>
  <si>
    <t>Исхакова Роза Фаритовна</t>
  </si>
  <si>
    <t>Стрельникова Елена Михайловна</t>
  </si>
  <si>
    <t>Юрок Елена Викторовна</t>
  </si>
  <si>
    <t>Ростовцева Ольга Александровна</t>
  </si>
  <si>
    <t>Бартязова Светлана Альбертовна.</t>
  </si>
  <si>
    <t>Мингалиева Альфия Файзуловна</t>
  </si>
  <si>
    <t>Ярмухаметова Альбина Габдулбаровна</t>
  </si>
  <si>
    <t>Халикова Марина Ивановна</t>
  </si>
  <si>
    <t>Фасыхова Гульнара Нурисламовна</t>
  </si>
  <si>
    <t>Кекишева Наталья Юрьевна</t>
  </si>
  <si>
    <t>Матвеева Надежда Михайловна</t>
  </si>
  <si>
    <t>Лосева Татьяна Петровна</t>
  </si>
  <si>
    <t>Кутузова Наталия Петровна</t>
  </si>
  <si>
    <t xml:space="preserve">Сафина Миляуша Габдулгазизовна </t>
  </si>
  <si>
    <t>Латипова Ландыш Фоатовна</t>
  </si>
  <si>
    <t>Валеева Резида Рахматулловна</t>
  </si>
  <si>
    <t>Декаева Елена Юрьевна</t>
  </si>
  <si>
    <t>Утяшова Валентина Николаевна</t>
  </si>
  <si>
    <t>Валиева Альбина Дамировна</t>
  </si>
  <si>
    <t>Золотухина Лилия Магсумовна</t>
  </si>
  <si>
    <t>Ханнанова Гузалия Нурзадаевна</t>
  </si>
  <si>
    <t>Манаева Лилия Альфатовна</t>
  </si>
  <si>
    <t>Рюмина Любовь Петровна</t>
  </si>
  <si>
    <t>Мухаметшина Гульнара Ильясовна</t>
  </si>
  <si>
    <t>Колосова Виктория Николаевна</t>
  </si>
  <si>
    <t xml:space="preserve"> МБУ ДО Дом дет творч</t>
  </si>
  <si>
    <t>Штраф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</si>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</sst>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33333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u/>
      <sz val="12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Calibri"/>
      <family val="2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/>
    <xf numFmtId="0" fontId="5" fillId="2" borderId="1" xfId="0" applyFont="1" applyFill="1" applyBorder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Fill="1" applyBorder="1"/>
    <xf numFmtId="0" fontId="5" fillId="0" borderId="1" xfId="0" applyFont="1" applyFill="1" applyBorder="1"/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/>
    <xf numFmtId="0" fontId="8" fillId="0" borderId="1" xfId="0" applyFont="1" applyFill="1" applyBorder="1" applyAlignment="1"/>
    <xf numFmtId="0" fontId="8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0" fontId="21" fillId="0" borderId="1" xfId="1" applyFont="1" applyFill="1" applyBorder="1" applyAlignment="1" applyProtection="1">
      <alignment horizontal="left" vertical="top"/>
    </xf>
    <xf numFmtId="0" fontId="6" fillId="0" borderId="6" xfId="0" applyFont="1" applyBorder="1" applyAlignment="1">
      <alignment horizontal="left" vertical="top"/>
    </xf>
    <xf numFmtId="0" fontId="22" fillId="0" borderId="6" xfId="0" applyFont="1" applyBorder="1" applyAlignment="1">
      <alignment horizontal="left" vertical="top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top"/>
    </xf>
    <xf numFmtId="0" fontId="18" fillId="0" borderId="1" xfId="1" applyFont="1" applyFill="1" applyBorder="1" applyAlignment="1" applyProtection="1">
      <alignment horizontal="center" vertical="top"/>
    </xf>
    <xf numFmtId="1" fontId="18" fillId="0" borderId="1" xfId="1" applyNumberFormat="1" applyFont="1" applyFill="1" applyBorder="1" applyAlignment="1" applyProtection="1">
      <alignment horizontal="center" vertical="top"/>
    </xf>
    <xf numFmtId="0" fontId="20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1" fontId="16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3" fontId="16" fillId="0" borderId="1" xfId="0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14" fillId="3" borderId="0" xfId="0" applyFont="1" applyFill="1" applyAlignment="1">
      <alignment horizontal="left" vertical="top"/>
    </xf>
    <xf numFmtId="0" fontId="18" fillId="3" borderId="1" xfId="1" applyFont="1" applyFill="1" applyBorder="1" applyAlignment="1" applyProtection="1">
      <alignment horizontal="center" vertical="top"/>
    </xf>
    <xf numFmtId="0" fontId="25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/>
    </xf>
    <xf numFmtId="0" fontId="7" fillId="0" borderId="1" xfId="0" applyFont="1" applyFill="1" applyBorder="1"/>
    <xf numFmtId="0" fontId="7" fillId="4" borderId="1" xfId="0" applyFont="1" applyFill="1" applyBorder="1" applyAlignment="1">
      <alignment horizontal="left" vertical="top"/>
    </xf>
    <xf numFmtId="0" fontId="0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/>
    </xf>
    <xf numFmtId="0" fontId="14" fillId="4" borderId="0" xfId="0" applyFont="1" applyFill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 indent="1"/>
    </xf>
    <xf numFmtId="0" fontId="0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left" vertical="top"/>
    </xf>
    <xf numFmtId="0" fontId="27" fillId="3" borderId="1" xfId="0" applyFont="1" applyFill="1" applyBorder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0" fontId="7" fillId="5" borderId="3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vertical="top"/>
    </xf>
    <xf numFmtId="0" fontId="23" fillId="5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indent="1"/>
    </xf>
    <xf numFmtId="0" fontId="24" fillId="5" borderId="1" xfId="1" applyFont="1" applyFill="1" applyBorder="1" applyAlignment="1" applyProtection="1">
      <alignment horizontal="center" vertical="top"/>
    </xf>
    <xf numFmtId="0" fontId="18" fillId="5" borderId="1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left" vertical="top"/>
    </xf>
    <xf numFmtId="1" fontId="7" fillId="3" borderId="1" xfId="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center" vertical="top"/>
    </xf>
    <xf numFmtId="0" fontId="22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14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"/>
  <sheetViews>
    <sheetView zoomScale="75" workbookViewId="0">
      <selection activeCell="R20" sqref="R20"/>
    </sheetView>
  </sheetViews>
  <sheetFormatPr defaultColWidth="4" defaultRowHeight="33.75" customHeight="1" x14ac:dyDescent="0.3"/>
  <cols>
    <col min="1" max="1" width="4" style="8"/>
    <col min="2" max="2" width="44.7109375" style="8" customWidth="1"/>
    <col min="3" max="3" width="4" style="8"/>
    <col min="4" max="27" width="4" style="4"/>
    <col min="28" max="28" width="4" style="16"/>
    <col min="29" max="16384" width="4" style="4"/>
  </cols>
  <sheetData>
    <row r="1" spans="1:28" s="2" customFormat="1" ht="33.75" customHeight="1" x14ac:dyDescent="0.3">
      <c r="A1" s="1"/>
      <c r="B1" s="1"/>
      <c r="C1" s="1"/>
      <c r="AB1" s="15"/>
    </row>
    <row r="2" spans="1:28" s="2" customFormat="1" ht="33.75" customHeight="1" x14ac:dyDescent="0.3">
      <c r="A2" s="1"/>
      <c r="B2" s="1"/>
      <c r="C2" s="1"/>
      <c r="AB2" s="15"/>
    </row>
    <row r="3" spans="1:28" ht="33.75" customHeight="1" x14ac:dyDescent="0.3">
      <c r="A3" s="3"/>
      <c r="B3" s="1"/>
      <c r="C3" s="1"/>
    </row>
    <row r="4" spans="1:28" ht="33.75" customHeight="1" x14ac:dyDescent="0.3">
      <c r="A4" s="6"/>
      <c r="B4" s="3"/>
      <c r="C4" s="7"/>
    </row>
    <row r="5" spans="1:28" ht="33.75" customHeight="1" x14ac:dyDescent="0.3">
      <c r="A5" s="6"/>
      <c r="B5" s="3"/>
      <c r="C5" s="7"/>
    </row>
    <row r="6" spans="1:28" ht="33.75" customHeight="1" x14ac:dyDescent="0.3">
      <c r="A6" s="6"/>
      <c r="B6" s="6"/>
      <c r="C6" s="7"/>
      <c r="H6" s="5"/>
      <c r="O6" s="5"/>
      <c r="S6" s="5"/>
    </row>
    <row r="7" spans="1:28" ht="33.75" customHeight="1" x14ac:dyDescent="0.3">
      <c r="A7" s="6"/>
      <c r="B7" s="6"/>
      <c r="C7" s="7"/>
      <c r="O7" s="5"/>
      <c r="S7" s="5"/>
    </row>
    <row r="8" spans="1:28" ht="33.75" customHeight="1" x14ac:dyDescent="0.3">
      <c r="A8" s="6"/>
      <c r="B8" s="6"/>
      <c r="C8" s="7"/>
      <c r="O8" s="5"/>
      <c r="S8" s="5"/>
    </row>
    <row r="9" spans="1:28" ht="33.75" customHeight="1" x14ac:dyDescent="0.3">
      <c r="A9" s="6"/>
      <c r="B9" s="6"/>
      <c r="C9" s="7"/>
      <c r="H9" s="5"/>
      <c r="O9" s="5"/>
    </row>
    <row r="10" spans="1:28" ht="33.75" customHeight="1" x14ac:dyDescent="0.3">
      <c r="A10" s="6"/>
      <c r="B10" s="1"/>
      <c r="C10" s="7"/>
      <c r="O10" s="5"/>
    </row>
    <row r="11" spans="1:28" ht="33.75" customHeight="1" x14ac:dyDescent="0.3">
      <c r="A11" s="6"/>
      <c r="B11" s="6"/>
      <c r="C11" s="7"/>
      <c r="H11" s="5"/>
      <c r="J11" s="5"/>
      <c r="L11" s="5"/>
      <c r="O11" s="5"/>
    </row>
    <row r="12" spans="1:28" ht="33.75" customHeight="1" x14ac:dyDescent="0.3">
      <c r="A12" s="6"/>
      <c r="B12" s="6"/>
      <c r="C12" s="7"/>
      <c r="J12" s="5"/>
      <c r="L12" s="5"/>
      <c r="O12" s="5"/>
    </row>
    <row r="13" spans="1:28" ht="33.75" customHeight="1" x14ac:dyDescent="0.3">
      <c r="A13" s="64"/>
      <c r="B13" s="65"/>
      <c r="C13" s="65"/>
      <c r="O13" s="5"/>
    </row>
    <row r="14" spans="1:28" ht="33.75" customHeight="1" x14ac:dyDescent="0.3">
      <c r="A14" s="64"/>
      <c r="B14" s="65"/>
      <c r="C14" s="65"/>
      <c r="O14" s="5"/>
    </row>
    <row r="15" spans="1:28" ht="33.75" customHeight="1" x14ac:dyDescent="0.3">
      <c r="A15" s="6"/>
      <c r="B15" s="3"/>
      <c r="C15" s="1"/>
      <c r="O15" s="5"/>
    </row>
    <row r="16" spans="1:28" ht="33.75" customHeight="1" x14ac:dyDescent="0.3">
      <c r="A16" s="6"/>
      <c r="B16" s="6"/>
      <c r="C16" s="7"/>
      <c r="O16" s="5"/>
    </row>
    <row r="17" spans="1:41" ht="33.75" customHeight="1" x14ac:dyDescent="0.3">
      <c r="A17" s="6"/>
      <c r="B17" s="6"/>
      <c r="C17" s="7"/>
      <c r="O17" s="5"/>
    </row>
    <row r="18" spans="1:41" ht="33.75" customHeight="1" x14ac:dyDescent="0.3">
      <c r="A18" s="66"/>
      <c r="B18" s="68"/>
      <c r="C18" s="70"/>
      <c r="O18" s="5"/>
    </row>
    <row r="19" spans="1:41" ht="33.75" customHeight="1" x14ac:dyDescent="0.3">
      <c r="A19" s="67"/>
      <c r="B19" s="69"/>
      <c r="C19" s="71"/>
      <c r="O19" s="5"/>
    </row>
    <row r="20" spans="1:41" ht="33.75" customHeight="1" x14ac:dyDescent="0.3">
      <c r="A20" s="6"/>
      <c r="B20" s="6"/>
      <c r="C20" s="7"/>
      <c r="O20" s="5"/>
      <c r="Q20" s="5"/>
      <c r="S20" s="5"/>
    </row>
    <row r="21" spans="1:41" ht="33.75" customHeight="1" x14ac:dyDescent="0.3">
      <c r="A21" s="6"/>
      <c r="B21" s="6"/>
      <c r="C21" s="7"/>
      <c r="Q21" s="5"/>
    </row>
    <row r="22" spans="1:41" ht="33.75" customHeight="1" thickBot="1" x14ac:dyDescent="0.35">
      <c r="A22" s="6"/>
      <c r="B22" s="6"/>
      <c r="C22" s="7"/>
      <c r="Q22" s="5"/>
    </row>
    <row r="23" spans="1:41" ht="33.75" customHeight="1" thickBot="1" x14ac:dyDescent="0.35">
      <c r="B23" s="9"/>
      <c r="C23" s="10"/>
    </row>
    <row r="24" spans="1:41" ht="33.75" customHeight="1" thickBot="1" x14ac:dyDescent="0.35">
      <c r="B24" s="11"/>
      <c r="C24" s="12"/>
    </row>
    <row r="25" spans="1:41" ht="33.75" customHeight="1" thickBot="1" x14ac:dyDescent="0.35">
      <c r="B25" s="11"/>
      <c r="C25" s="12"/>
    </row>
    <row r="26" spans="1:41" ht="33.75" customHeight="1" thickBot="1" x14ac:dyDescent="0.35">
      <c r="B26" s="11"/>
      <c r="C26" s="12"/>
      <c r="H26" s="5"/>
      <c r="L26" s="5"/>
      <c r="S26" s="5"/>
    </row>
    <row r="27" spans="1:41" ht="33.75" customHeight="1" thickBot="1" x14ac:dyDescent="0.35">
      <c r="B27" s="11"/>
      <c r="C27" s="12"/>
      <c r="S27" s="5"/>
    </row>
    <row r="28" spans="1:41" ht="33.75" customHeight="1" thickBot="1" x14ac:dyDescent="0.35">
      <c r="A28" s="7"/>
      <c r="B28" s="9"/>
      <c r="C28" s="10"/>
      <c r="S28" s="5"/>
    </row>
    <row r="29" spans="1:41" ht="33.75" customHeight="1" thickBot="1" x14ac:dyDescent="0.35">
      <c r="B29" s="11"/>
      <c r="C29" s="12"/>
      <c r="S29" s="5"/>
    </row>
    <row r="30" spans="1:41" ht="33.75" customHeight="1" thickBot="1" x14ac:dyDescent="0.35">
      <c r="B30" s="13"/>
      <c r="C30" s="12"/>
      <c r="S30" s="5"/>
    </row>
    <row r="31" spans="1:41" s="2" customFormat="1" ht="33.75" customHeight="1" x14ac:dyDescent="0.3">
      <c r="A31" s="14"/>
      <c r="B31" s="14"/>
      <c r="C31" s="14"/>
      <c r="AB31" s="15"/>
    </row>
    <row r="32" spans="1:41" ht="33.75" customHeight="1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1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</sheetData>
  <mergeCells count="6">
    <mergeCell ref="A13:A14"/>
    <mergeCell ref="B13:B14"/>
    <mergeCell ref="C13:C14"/>
    <mergeCell ref="A18:A19"/>
    <mergeCell ref="B18:B19"/>
    <mergeCell ref="C18:C1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"/>
  <sheetViews>
    <sheetView workbookViewId="0">
      <selection sqref="A1:AS33"/>
    </sheetView>
  </sheetViews>
  <sheetFormatPr defaultRowHeight="15.75" x14ac:dyDescent="0.25"/>
  <cols>
    <col min="1" max="1" width="45.42578125" style="18" customWidth="1"/>
    <col min="2" max="41" width="4" style="18" customWidth="1"/>
    <col min="42" max="16384" width="9.140625" style="18"/>
  </cols>
  <sheetData>
    <row r="1" spans="1:40" s="20" customFormat="1" ht="33.75" customHeight="1" x14ac:dyDescent="0.25">
      <c r="A1" s="19"/>
      <c r="B1" s="19"/>
      <c r="C1" s="19"/>
      <c r="AB1" s="21"/>
    </row>
    <row r="3" spans="1:40" x14ac:dyDescent="0.25">
      <c r="A3" s="17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17"/>
      <c r="AG3" s="17"/>
      <c r="AH3" s="17"/>
      <c r="AI3" s="17"/>
      <c r="AN3" s="17"/>
    </row>
    <row r="9" spans="1:40" x14ac:dyDescent="0.25">
      <c r="A9" s="17"/>
      <c r="AD9" s="17"/>
      <c r="AF9" s="17"/>
      <c r="AL9" s="17"/>
      <c r="AN9" s="17"/>
    </row>
    <row r="12" spans="1:40" x14ac:dyDescent="0.25">
      <c r="A12" s="17"/>
      <c r="AD12" s="17"/>
      <c r="AF12" s="17"/>
    </row>
    <row r="16" spans="1:40" x14ac:dyDescent="0.25">
      <c r="A16" s="17"/>
      <c r="AD16" s="17"/>
    </row>
    <row r="18" spans="1:30" x14ac:dyDescent="0.25">
      <c r="A18" s="17"/>
      <c r="AD18" s="17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tabSelected="1" zoomScale="80" zoomScaleNormal="80" workbookViewId="0">
      <selection activeCell="J10" sqref="J10"/>
    </sheetView>
  </sheetViews>
  <sheetFormatPr defaultColWidth="14" defaultRowHeight="24.75" customHeight="1" x14ac:dyDescent="0.25"/>
  <cols>
    <col min="1" max="1" width="5.28515625" style="23" customWidth="1"/>
    <col min="2" max="2" width="22.85546875" style="23" customWidth="1"/>
    <col min="3" max="3" width="30.140625" style="23" customWidth="1"/>
    <col min="4" max="4" width="37.42578125" style="23" customWidth="1"/>
    <col min="5" max="5" width="1.85546875" style="23" customWidth="1"/>
    <col min="6" max="6" width="9.85546875" style="23" customWidth="1"/>
    <col min="7" max="8" width="9.28515625" style="23" customWidth="1"/>
    <col min="9" max="9" width="8.140625" style="23" customWidth="1"/>
    <col min="10" max="10" width="12.85546875" style="23" customWidth="1"/>
    <col min="11" max="11" width="9.28515625" style="23" customWidth="1"/>
    <col min="12" max="16384" width="14" style="23"/>
  </cols>
  <sheetData>
    <row r="1" spans="1:12" ht="24.75" customHeight="1" x14ac:dyDescent="0.25">
      <c r="C1" s="24" t="s">
        <v>73</v>
      </c>
      <c r="D1" s="24"/>
      <c r="E1" s="24"/>
      <c r="G1" s="26"/>
    </row>
    <row r="2" spans="1:12" ht="24.75" customHeight="1" x14ac:dyDescent="0.25">
      <c r="C2" s="25" t="s">
        <v>2</v>
      </c>
      <c r="D2" s="25"/>
      <c r="E2" s="25"/>
      <c r="G2" s="26"/>
    </row>
    <row r="3" spans="1:12" s="28" customFormat="1" ht="18.75" customHeight="1" thickBot="1" x14ac:dyDescent="0.3">
      <c r="A3" s="18" t="s">
        <v>5</v>
      </c>
      <c r="B3" s="46" t="s">
        <v>0</v>
      </c>
      <c r="C3" s="46" t="s">
        <v>1</v>
      </c>
      <c r="D3" s="46" t="s">
        <v>7</v>
      </c>
      <c r="E3" s="17" t="s">
        <v>233</v>
      </c>
      <c r="F3" s="46" t="s">
        <v>190</v>
      </c>
      <c r="G3" s="46" t="s">
        <v>189</v>
      </c>
      <c r="H3" s="46" t="s">
        <v>191</v>
      </c>
      <c r="I3" s="47" t="s">
        <v>192</v>
      </c>
      <c r="J3" s="110" t="s">
        <v>317</v>
      </c>
      <c r="K3" s="111" t="s">
        <v>232</v>
      </c>
      <c r="L3" s="112" t="s">
        <v>318</v>
      </c>
    </row>
    <row r="4" spans="1:12" s="102" customFormat="1" ht="19.5" customHeight="1" thickBot="1" x14ac:dyDescent="0.35">
      <c r="A4" s="98">
        <v>27</v>
      </c>
      <c r="B4" s="98" t="s">
        <v>71</v>
      </c>
      <c r="C4" s="98" t="s">
        <v>102</v>
      </c>
      <c r="D4" s="98" t="s">
        <v>101</v>
      </c>
      <c r="E4" s="99" t="s">
        <v>258</v>
      </c>
      <c r="F4" s="100">
        <v>34</v>
      </c>
      <c r="G4" s="101">
        <v>20</v>
      </c>
      <c r="H4" s="100">
        <v>5</v>
      </c>
      <c r="I4" s="98">
        <v>38</v>
      </c>
      <c r="J4" s="98"/>
      <c r="K4" s="113">
        <f t="shared" ref="K4:K35" si="0">F4+G4+H4+I4-J4</f>
        <v>97</v>
      </c>
      <c r="L4" s="114">
        <v>1</v>
      </c>
    </row>
    <row r="5" spans="1:12" s="102" customFormat="1" ht="19.5" customHeight="1" x14ac:dyDescent="0.25">
      <c r="A5" s="98">
        <v>48</v>
      </c>
      <c r="B5" s="98" t="s">
        <v>74</v>
      </c>
      <c r="C5" s="98" t="s">
        <v>180</v>
      </c>
      <c r="D5" s="103" t="s">
        <v>185</v>
      </c>
      <c r="E5" s="98" t="s">
        <v>277</v>
      </c>
      <c r="F5" s="100">
        <v>30</v>
      </c>
      <c r="G5" s="104">
        <v>23</v>
      </c>
      <c r="H5" s="100">
        <v>5</v>
      </c>
      <c r="I5" s="98">
        <v>37</v>
      </c>
      <c r="J5" s="98"/>
      <c r="K5" s="113">
        <f t="shared" si="0"/>
        <v>95</v>
      </c>
      <c r="L5" s="114">
        <v>2</v>
      </c>
    </row>
    <row r="6" spans="1:12" s="102" customFormat="1" ht="19.5" customHeight="1" x14ac:dyDescent="0.25">
      <c r="A6" s="98">
        <v>42</v>
      </c>
      <c r="B6" s="98" t="s">
        <v>63</v>
      </c>
      <c r="C6" s="98" t="s">
        <v>210</v>
      </c>
      <c r="D6" s="98" t="s">
        <v>64</v>
      </c>
      <c r="E6" s="98" t="s">
        <v>272</v>
      </c>
      <c r="F6" s="100">
        <v>36</v>
      </c>
      <c r="G6" s="105">
        <v>18</v>
      </c>
      <c r="H6" s="100">
        <v>5</v>
      </c>
      <c r="I6" s="98">
        <v>38</v>
      </c>
      <c r="J6" s="98">
        <v>3</v>
      </c>
      <c r="K6" s="113">
        <f t="shared" si="0"/>
        <v>94</v>
      </c>
      <c r="L6" s="114">
        <v>3</v>
      </c>
    </row>
    <row r="7" spans="1:12" s="75" customFormat="1" ht="19.5" customHeight="1" x14ac:dyDescent="0.25">
      <c r="A7" s="72">
        <v>7</v>
      </c>
      <c r="B7" s="72" t="s">
        <v>42</v>
      </c>
      <c r="C7" s="72" t="s">
        <v>43</v>
      </c>
      <c r="D7" s="72" t="s">
        <v>166</v>
      </c>
      <c r="E7" s="72" t="s">
        <v>240</v>
      </c>
      <c r="F7" s="74">
        <v>37</v>
      </c>
      <c r="G7" s="76">
        <v>14</v>
      </c>
      <c r="H7" s="74">
        <v>5</v>
      </c>
      <c r="I7" s="72">
        <v>36</v>
      </c>
      <c r="J7" s="72"/>
      <c r="K7" s="115">
        <f t="shared" si="0"/>
        <v>92</v>
      </c>
      <c r="L7" s="114">
        <v>4</v>
      </c>
    </row>
    <row r="8" spans="1:12" s="75" customFormat="1" ht="19.5" customHeight="1" x14ac:dyDescent="0.25">
      <c r="A8" s="72">
        <v>4</v>
      </c>
      <c r="B8" s="72" t="s">
        <v>21</v>
      </c>
      <c r="C8" s="72" t="s">
        <v>22</v>
      </c>
      <c r="D8" s="72" t="s">
        <v>97</v>
      </c>
      <c r="E8" s="106" t="s">
        <v>237</v>
      </c>
      <c r="F8" s="74">
        <v>29</v>
      </c>
      <c r="G8" s="76">
        <v>18</v>
      </c>
      <c r="H8" s="74">
        <v>5</v>
      </c>
      <c r="I8" s="72">
        <v>38</v>
      </c>
      <c r="J8" s="72"/>
      <c r="K8" s="115">
        <f t="shared" si="0"/>
        <v>90</v>
      </c>
      <c r="L8" s="114">
        <v>5</v>
      </c>
    </row>
    <row r="9" spans="1:12" s="75" customFormat="1" ht="19.5" customHeight="1" thickBot="1" x14ac:dyDescent="0.3">
      <c r="A9" s="72">
        <v>36</v>
      </c>
      <c r="B9" s="72" t="s">
        <v>61</v>
      </c>
      <c r="C9" s="72" t="s">
        <v>223</v>
      </c>
      <c r="D9" s="72" t="s">
        <v>169</v>
      </c>
      <c r="E9" s="106" t="s">
        <v>266</v>
      </c>
      <c r="F9" s="74">
        <v>27</v>
      </c>
      <c r="G9" s="76">
        <v>18</v>
      </c>
      <c r="H9" s="74">
        <v>4</v>
      </c>
      <c r="I9" s="72">
        <v>37</v>
      </c>
      <c r="J9" s="72"/>
      <c r="K9" s="115">
        <f t="shared" si="0"/>
        <v>86</v>
      </c>
      <c r="L9" s="114">
        <v>6</v>
      </c>
    </row>
    <row r="10" spans="1:12" s="75" customFormat="1" ht="19.5" customHeight="1" thickBot="1" x14ac:dyDescent="0.3">
      <c r="A10" s="72">
        <v>32</v>
      </c>
      <c r="B10" s="72" t="s">
        <v>13</v>
      </c>
      <c r="C10" s="72" t="s">
        <v>225</v>
      </c>
      <c r="D10" s="72" t="s">
        <v>131</v>
      </c>
      <c r="E10" s="73" t="s">
        <v>262</v>
      </c>
      <c r="F10" s="74">
        <v>24</v>
      </c>
      <c r="G10" s="76">
        <v>18</v>
      </c>
      <c r="H10" s="107">
        <v>3</v>
      </c>
      <c r="I10" s="72">
        <v>40</v>
      </c>
      <c r="J10" s="72">
        <v>3</v>
      </c>
      <c r="K10" s="115">
        <f t="shared" si="0"/>
        <v>82</v>
      </c>
      <c r="L10" s="114">
        <v>7</v>
      </c>
    </row>
    <row r="11" spans="1:12" s="75" customFormat="1" ht="19.5" customHeight="1" x14ac:dyDescent="0.25">
      <c r="A11" s="72">
        <v>43</v>
      </c>
      <c r="B11" s="72" t="s">
        <v>49</v>
      </c>
      <c r="C11" s="72" t="s">
        <v>220</v>
      </c>
      <c r="D11" s="72" t="s">
        <v>110</v>
      </c>
      <c r="E11" s="72" t="s">
        <v>274</v>
      </c>
      <c r="F11" s="74">
        <v>33</v>
      </c>
      <c r="G11" s="76">
        <v>20</v>
      </c>
      <c r="H11" s="74">
        <v>5</v>
      </c>
      <c r="I11" s="72">
        <v>30</v>
      </c>
      <c r="J11" s="72">
        <v>6</v>
      </c>
      <c r="K11" s="115">
        <f t="shared" si="0"/>
        <v>82</v>
      </c>
      <c r="L11" s="114">
        <v>8</v>
      </c>
    </row>
    <row r="12" spans="1:12" s="75" customFormat="1" ht="19.5" customHeight="1" x14ac:dyDescent="0.25">
      <c r="A12" s="72">
        <v>23</v>
      </c>
      <c r="B12" s="72" t="s">
        <v>14</v>
      </c>
      <c r="C12" s="72" t="s">
        <v>227</v>
      </c>
      <c r="D12" s="72" t="s">
        <v>99</v>
      </c>
      <c r="E12" s="72" t="s">
        <v>254</v>
      </c>
      <c r="F12" s="74">
        <v>23</v>
      </c>
      <c r="G12" s="76">
        <v>17</v>
      </c>
      <c r="H12" s="74">
        <v>4</v>
      </c>
      <c r="I12" s="72">
        <v>40</v>
      </c>
      <c r="J12" s="72">
        <v>3</v>
      </c>
      <c r="K12" s="115">
        <f t="shared" si="0"/>
        <v>81</v>
      </c>
      <c r="L12" s="114">
        <v>9</v>
      </c>
    </row>
    <row r="13" spans="1:12" s="75" customFormat="1" ht="19.5" customHeight="1" x14ac:dyDescent="0.25">
      <c r="A13" s="72">
        <v>8</v>
      </c>
      <c r="B13" s="72" t="s">
        <v>4</v>
      </c>
      <c r="C13" s="72" t="s">
        <v>111</v>
      </c>
      <c r="D13" s="108" t="s">
        <v>10</v>
      </c>
      <c r="E13" s="108" t="s">
        <v>241</v>
      </c>
      <c r="F13" s="109">
        <v>35</v>
      </c>
      <c r="G13" s="76">
        <v>12</v>
      </c>
      <c r="H13" s="109">
        <v>3</v>
      </c>
      <c r="I13" s="72">
        <v>30</v>
      </c>
      <c r="J13" s="72"/>
      <c r="K13" s="115">
        <f t="shared" si="0"/>
        <v>80</v>
      </c>
      <c r="L13" s="114">
        <v>10</v>
      </c>
    </row>
    <row r="14" spans="1:12" s="32" customFormat="1" ht="19.5" customHeight="1" x14ac:dyDescent="0.25">
      <c r="A14" s="27">
        <v>19</v>
      </c>
      <c r="B14" s="27" t="s">
        <v>36</v>
      </c>
      <c r="C14" s="38" t="s">
        <v>134</v>
      </c>
      <c r="D14" s="38" t="s">
        <v>133</v>
      </c>
      <c r="E14" s="38" t="s">
        <v>250</v>
      </c>
      <c r="F14" s="53">
        <v>41</v>
      </c>
      <c r="G14" s="50">
        <v>13</v>
      </c>
      <c r="H14" s="53">
        <v>5</v>
      </c>
      <c r="I14" s="27">
        <v>20</v>
      </c>
      <c r="J14" s="27"/>
      <c r="K14" s="116">
        <f t="shared" si="0"/>
        <v>79</v>
      </c>
      <c r="L14" s="114">
        <v>11</v>
      </c>
    </row>
    <row r="15" spans="1:12" s="32" customFormat="1" ht="19.5" customHeight="1" x14ac:dyDescent="0.25">
      <c r="A15" s="27">
        <v>21</v>
      </c>
      <c r="B15" s="27" t="s">
        <v>3</v>
      </c>
      <c r="C15" s="27" t="s">
        <v>199</v>
      </c>
      <c r="D15" s="27" t="s">
        <v>103</v>
      </c>
      <c r="E15" s="33" t="s">
        <v>252</v>
      </c>
      <c r="F15" s="54">
        <v>21</v>
      </c>
      <c r="G15" s="49">
        <v>14</v>
      </c>
      <c r="H15" s="54">
        <v>5</v>
      </c>
      <c r="I15" s="27">
        <v>39</v>
      </c>
      <c r="J15" s="27"/>
      <c r="K15" s="116">
        <f t="shared" si="0"/>
        <v>79</v>
      </c>
      <c r="L15" s="114">
        <v>12</v>
      </c>
    </row>
    <row r="16" spans="1:12" s="32" customFormat="1" ht="19.5" customHeight="1" x14ac:dyDescent="0.25">
      <c r="A16" s="27">
        <v>18</v>
      </c>
      <c r="B16" s="27" t="s">
        <v>23</v>
      </c>
      <c r="C16" s="27" t="s">
        <v>176</v>
      </c>
      <c r="D16" s="27" t="s">
        <v>175</v>
      </c>
      <c r="E16" s="33" t="s">
        <v>249</v>
      </c>
      <c r="F16" s="54">
        <v>26</v>
      </c>
      <c r="G16" s="49">
        <v>14</v>
      </c>
      <c r="H16" s="54">
        <v>3</v>
      </c>
      <c r="I16" s="27">
        <v>35</v>
      </c>
      <c r="J16" s="27"/>
      <c r="K16" s="116">
        <f t="shared" si="0"/>
        <v>78</v>
      </c>
      <c r="L16" s="114">
        <v>13</v>
      </c>
    </row>
    <row r="17" spans="1:12" s="32" customFormat="1" ht="19.5" customHeight="1" x14ac:dyDescent="0.25">
      <c r="A17" s="27">
        <v>45</v>
      </c>
      <c r="B17" s="27" t="s">
        <v>45</v>
      </c>
      <c r="C17" s="27" t="s">
        <v>213</v>
      </c>
      <c r="D17" s="27" t="s">
        <v>128</v>
      </c>
      <c r="E17" s="33" t="s">
        <v>275</v>
      </c>
      <c r="F17" s="54">
        <v>31</v>
      </c>
      <c r="G17" s="49">
        <v>18</v>
      </c>
      <c r="H17" s="54">
        <v>4</v>
      </c>
      <c r="I17" s="27">
        <v>25</v>
      </c>
      <c r="J17" s="27"/>
      <c r="K17" s="116">
        <f t="shared" si="0"/>
        <v>78</v>
      </c>
      <c r="L17" s="114">
        <v>14</v>
      </c>
    </row>
    <row r="18" spans="1:12" s="32" customFormat="1" ht="19.5" customHeight="1" x14ac:dyDescent="0.25">
      <c r="A18" s="29">
        <v>3</v>
      </c>
      <c r="B18" s="27" t="s">
        <v>24</v>
      </c>
      <c r="C18" s="27" t="s">
        <v>25</v>
      </c>
      <c r="D18" s="27" t="s">
        <v>125</v>
      </c>
      <c r="E18" s="27" t="s">
        <v>236</v>
      </c>
      <c r="F18" s="54">
        <v>23</v>
      </c>
      <c r="G18" s="50">
        <v>18</v>
      </c>
      <c r="H18" s="54">
        <v>3</v>
      </c>
      <c r="I18" s="27">
        <v>30</v>
      </c>
      <c r="J18" s="27"/>
      <c r="K18" s="116">
        <f t="shared" si="0"/>
        <v>74</v>
      </c>
      <c r="L18" s="114">
        <v>15</v>
      </c>
    </row>
    <row r="19" spans="1:12" s="32" customFormat="1" ht="19.5" customHeight="1" x14ac:dyDescent="0.25">
      <c r="A19" s="29">
        <v>25</v>
      </c>
      <c r="B19" s="27" t="s">
        <v>60</v>
      </c>
      <c r="C19" s="27" t="s">
        <v>91</v>
      </c>
      <c r="D19" s="27" t="s">
        <v>90</v>
      </c>
      <c r="E19" s="27" t="s">
        <v>256</v>
      </c>
      <c r="F19" s="54">
        <v>26</v>
      </c>
      <c r="G19" s="50">
        <v>18</v>
      </c>
      <c r="H19" s="54"/>
      <c r="I19" s="27">
        <v>30</v>
      </c>
      <c r="J19" s="27"/>
      <c r="K19" s="116">
        <f t="shared" si="0"/>
        <v>74</v>
      </c>
      <c r="L19" s="114">
        <v>16</v>
      </c>
    </row>
    <row r="20" spans="1:12" s="37" customFormat="1" ht="19.5" customHeight="1" x14ac:dyDescent="0.25">
      <c r="A20" s="29">
        <v>26</v>
      </c>
      <c r="B20" s="27" t="s">
        <v>33</v>
      </c>
      <c r="C20" s="27" t="s">
        <v>34</v>
      </c>
      <c r="D20" s="27" t="s">
        <v>94</v>
      </c>
      <c r="E20" s="27" t="s">
        <v>257</v>
      </c>
      <c r="F20" s="54">
        <v>26</v>
      </c>
      <c r="G20" s="50">
        <v>10</v>
      </c>
      <c r="H20" s="54">
        <v>5</v>
      </c>
      <c r="I20" s="27">
        <v>38</v>
      </c>
      <c r="J20" s="27">
        <v>5</v>
      </c>
      <c r="K20" s="116">
        <f t="shared" si="0"/>
        <v>74</v>
      </c>
      <c r="L20" s="114">
        <v>17</v>
      </c>
    </row>
    <row r="21" spans="1:12" s="32" customFormat="1" ht="19.5" customHeight="1" thickBot="1" x14ac:dyDescent="0.3">
      <c r="A21" s="29">
        <v>37</v>
      </c>
      <c r="B21" s="27" t="s">
        <v>62</v>
      </c>
      <c r="C21" s="27" t="s">
        <v>222</v>
      </c>
      <c r="D21" s="27" t="s">
        <v>92</v>
      </c>
      <c r="E21" s="27" t="s">
        <v>267</v>
      </c>
      <c r="F21" s="54">
        <v>24</v>
      </c>
      <c r="G21" s="50">
        <v>21</v>
      </c>
      <c r="H21" s="54">
        <v>5</v>
      </c>
      <c r="I21" s="27">
        <v>23</v>
      </c>
      <c r="J21" s="27"/>
      <c r="K21" s="116">
        <f t="shared" si="0"/>
        <v>73</v>
      </c>
      <c r="L21" s="114">
        <v>18</v>
      </c>
    </row>
    <row r="22" spans="1:12" s="32" customFormat="1" ht="19.5" customHeight="1" thickBot="1" x14ac:dyDescent="0.3">
      <c r="A22" s="29">
        <v>31</v>
      </c>
      <c r="B22" s="27" t="s">
        <v>31</v>
      </c>
      <c r="C22" s="27" t="s">
        <v>118</v>
      </c>
      <c r="D22" s="27" t="s">
        <v>120</v>
      </c>
      <c r="E22" s="34" t="s">
        <v>261</v>
      </c>
      <c r="F22" s="54">
        <v>17</v>
      </c>
      <c r="G22" s="50">
        <v>12</v>
      </c>
      <c r="H22" s="59">
        <v>3</v>
      </c>
      <c r="I22" s="27">
        <v>40</v>
      </c>
      <c r="J22" s="27"/>
      <c r="K22" s="116">
        <f t="shared" si="0"/>
        <v>72</v>
      </c>
      <c r="L22" s="114">
        <v>19</v>
      </c>
    </row>
    <row r="23" spans="1:12" s="32" customFormat="1" ht="19.5" customHeight="1" x14ac:dyDescent="0.25">
      <c r="A23" s="29">
        <v>6</v>
      </c>
      <c r="B23" s="27" t="s">
        <v>30</v>
      </c>
      <c r="C23" s="27" t="s">
        <v>229</v>
      </c>
      <c r="D23" s="27" t="s">
        <v>96</v>
      </c>
      <c r="E23" s="27" t="s">
        <v>239</v>
      </c>
      <c r="F23" s="54">
        <v>21</v>
      </c>
      <c r="G23" s="49">
        <v>20</v>
      </c>
      <c r="H23" s="54">
        <v>5</v>
      </c>
      <c r="I23" s="27">
        <v>25</v>
      </c>
      <c r="J23" s="27"/>
      <c r="K23" s="116">
        <f t="shared" si="0"/>
        <v>71</v>
      </c>
      <c r="L23" s="114">
        <v>20</v>
      </c>
    </row>
    <row r="24" spans="1:12" s="32" customFormat="1" ht="19.5" customHeight="1" x14ac:dyDescent="0.25">
      <c r="A24" s="29">
        <v>35</v>
      </c>
      <c r="B24" s="27" t="s">
        <v>59</v>
      </c>
      <c r="C24" s="27" t="s">
        <v>224</v>
      </c>
      <c r="D24" s="48" t="s">
        <v>178</v>
      </c>
      <c r="E24" s="48" t="s">
        <v>265</v>
      </c>
      <c r="F24" s="57">
        <v>20</v>
      </c>
      <c r="G24" s="52">
        <v>18</v>
      </c>
      <c r="H24" s="40">
        <v>3</v>
      </c>
      <c r="I24" s="27">
        <v>30</v>
      </c>
      <c r="J24" s="27"/>
      <c r="K24" s="116">
        <f t="shared" si="0"/>
        <v>71</v>
      </c>
      <c r="L24" s="114">
        <v>21</v>
      </c>
    </row>
    <row r="25" spans="1:12" s="32" customFormat="1" ht="19.5" customHeight="1" x14ac:dyDescent="0.25">
      <c r="A25" s="29">
        <v>5</v>
      </c>
      <c r="B25" s="27" t="s">
        <v>58</v>
      </c>
      <c r="C25" s="27" t="s">
        <v>230</v>
      </c>
      <c r="D25" s="27" t="s">
        <v>122</v>
      </c>
      <c r="E25" s="27" t="s">
        <v>238</v>
      </c>
      <c r="F25" s="54">
        <v>22</v>
      </c>
      <c r="G25" s="49">
        <v>12</v>
      </c>
      <c r="H25" s="54">
        <v>3</v>
      </c>
      <c r="I25" s="27">
        <v>33</v>
      </c>
      <c r="J25" s="27"/>
      <c r="K25" s="116">
        <f t="shared" si="0"/>
        <v>70</v>
      </c>
      <c r="L25" s="114">
        <v>22</v>
      </c>
    </row>
    <row r="26" spans="1:12" s="32" customFormat="1" ht="19.5" customHeight="1" x14ac:dyDescent="0.25">
      <c r="A26" s="29">
        <v>13</v>
      </c>
      <c r="B26" s="27" t="s">
        <v>32</v>
      </c>
      <c r="C26" s="27" t="s">
        <v>200</v>
      </c>
      <c r="D26" s="27" t="s">
        <v>130</v>
      </c>
      <c r="E26" s="33" t="s">
        <v>245</v>
      </c>
      <c r="F26" s="54">
        <v>33</v>
      </c>
      <c r="G26" s="50">
        <v>10</v>
      </c>
      <c r="H26" s="54">
        <v>5</v>
      </c>
      <c r="I26" s="27">
        <v>20</v>
      </c>
      <c r="J26" s="27"/>
      <c r="K26" s="116">
        <f t="shared" si="0"/>
        <v>68</v>
      </c>
      <c r="L26" s="114">
        <v>23</v>
      </c>
    </row>
    <row r="27" spans="1:12" s="32" customFormat="1" ht="19.5" customHeight="1" x14ac:dyDescent="0.25">
      <c r="A27" s="29">
        <v>24</v>
      </c>
      <c r="B27" s="27" t="s">
        <v>65</v>
      </c>
      <c r="C27" s="27" t="s">
        <v>226</v>
      </c>
      <c r="D27" s="27" t="s">
        <v>183</v>
      </c>
      <c r="E27" s="27" t="s">
        <v>255</v>
      </c>
      <c r="F27" s="54">
        <v>30</v>
      </c>
      <c r="G27" s="50"/>
      <c r="H27" s="54">
        <v>3</v>
      </c>
      <c r="I27" s="27">
        <v>38</v>
      </c>
      <c r="J27" s="27">
        <v>3</v>
      </c>
      <c r="K27" s="116">
        <f t="shared" si="0"/>
        <v>68</v>
      </c>
      <c r="L27" s="114">
        <v>24</v>
      </c>
    </row>
    <row r="28" spans="1:12" s="39" customFormat="1" ht="19.5" customHeight="1" x14ac:dyDescent="0.25">
      <c r="A28" s="29">
        <v>33</v>
      </c>
      <c r="B28" s="27" t="s">
        <v>67</v>
      </c>
      <c r="C28" s="27" t="s">
        <v>68</v>
      </c>
      <c r="D28" s="27" t="s">
        <v>174</v>
      </c>
      <c r="E28" s="27" t="s">
        <v>263</v>
      </c>
      <c r="F28" s="54">
        <v>30</v>
      </c>
      <c r="G28" s="50">
        <v>15</v>
      </c>
      <c r="H28" s="59">
        <v>3</v>
      </c>
      <c r="I28" s="27">
        <v>20</v>
      </c>
      <c r="J28" s="27"/>
      <c r="K28" s="116">
        <f t="shared" si="0"/>
        <v>68</v>
      </c>
      <c r="L28" s="114">
        <v>25</v>
      </c>
    </row>
    <row r="29" spans="1:12" s="32" customFormat="1" ht="19.5" customHeight="1" x14ac:dyDescent="0.25">
      <c r="A29" s="29">
        <v>43</v>
      </c>
      <c r="B29" s="27" t="s">
        <v>41</v>
      </c>
      <c r="C29" s="27" t="s">
        <v>221</v>
      </c>
      <c r="D29" s="27" t="s">
        <v>138</v>
      </c>
      <c r="E29" s="27" t="s">
        <v>273</v>
      </c>
      <c r="F29" s="54">
        <v>38</v>
      </c>
      <c r="G29" s="49"/>
      <c r="H29" s="54">
        <v>5</v>
      </c>
      <c r="I29" s="27">
        <v>25</v>
      </c>
      <c r="J29" s="27"/>
      <c r="K29" s="116">
        <f t="shared" si="0"/>
        <v>68</v>
      </c>
      <c r="L29" s="114">
        <v>26</v>
      </c>
    </row>
    <row r="30" spans="1:12" s="32" customFormat="1" ht="19.5" customHeight="1" x14ac:dyDescent="0.25">
      <c r="A30" s="29">
        <v>40</v>
      </c>
      <c r="B30" s="27" t="s">
        <v>29</v>
      </c>
      <c r="C30" s="27" t="s">
        <v>104</v>
      </c>
      <c r="D30" s="27" t="s">
        <v>105</v>
      </c>
      <c r="E30" s="33" t="s">
        <v>270</v>
      </c>
      <c r="F30" s="54">
        <v>13</v>
      </c>
      <c r="G30" s="50">
        <v>18</v>
      </c>
      <c r="H30" s="59">
        <v>5</v>
      </c>
      <c r="I30" s="27">
        <v>30</v>
      </c>
      <c r="J30" s="27"/>
      <c r="K30" s="116">
        <f t="shared" si="0"/>
        <v>66</v>
      </c>
      <c r="L30" s="114">
        <v>27</v>
      </c>
    </row>
    <row r="31" spans="1:12" s="37" customFormat="1" ht="19.5" customHeight="1" x14ac:dyDescent="0.25">
      <c r="A31" s="29">
        <v>1</v>
      </c>
      <c r="B31" s="27" t="s">
        <v>35</v>
      </c>
      <c r="C31" s="38" t="s">
        <v>160</v>
      </c>
      <c r="D31" s="38" t="s">
        <v>161</v>
      </c>
      <c r="E31" s="38" t="s">
        <v>234</v>
      </c>
      <c r="F31" s="53">
        <v>19</v>
      </c>
      <c r="G31" s="49">
        <v>16</v>
      </c>
      <c r="H31" s="53">
        <v>4</v>
      </c>
      <c r="I31" s="27">
        <v>25</v>
      </c>
      <c r="J31" s="27"/>
      <c r="K31" s="116">
        <f t="shared" si="0"/>
        <v>64</v>
      </c>
      <c r="L31" s="114">
        <v>28</v>
      </c>
    </row>
    <row r="32" spans="1:12" s="32" customFormat="1" ht="19.5" customHeight="1" x14ac:dyDescent="0.25">
      <c r="A32" s="29">
        <v>30</v>
      </c>
      <c r="B32" s="27" t="s">
        <v>27</v>
      </c>
      <c r="C32" s="27" t="s">
        <v>206</v>
      </c>
      <c r="D32" s="27" t="s">
        <v>149</v>
      </c>
      <c r="E32" s="27" t="s">
        <v>260</v>
      </c>
      <c r="F32" s="54">
        <v>23</v>
      </c>
      <c r="G32" s="49">
        <v>16</v>
      </c>
      <c r="H32" s="54">
        <v>5</v>
      </c>
      <c r="I32" s="27">
        <v>20</v>
      </c>
      <c r="J32" s="27"/>
      <c r="K32" s="116">
        <f t="shared" si="0"/>
        <v>64</v>
      </c>
      <c r="L32" s="114">
        <v>29</v>
      </c>
    </row>
    <row r="33" spans="1:12" s="32" customFormat="1" ht="19.5" customHeight="1" x14ac:dyDescent="0.25">
      <c r="A33" s="29">
        <v>39</v>
      </c>
      <c r="B33" s="27" t="s">
        <v>57</v>
      </c>
      <c r="C33" s="27" t="s">
        <v>77</v>
      </c>
      <c r="D33" s="27" t="s">
        <v>78</v>
      </c>
      <c r="E33" s="27" t="s">
        <v>269</v>
      </c>
      <c r="F33" s="54">
        <v>20</v>
      </c>
      <c r="G33" s="50">
        <v>17</v>
      </c>
      <c r="H33" s="59">
        <v>2</v>
      </c>
      <c r="I33" s="27">
        <v>23</v>
      </c>
      <c r="J33" s="27"/>
      <c r="K33" s="116">
        <f t="shared" si="0"/>
        <v>62</v>
      </c>
      <c r="L33" s="114">
        <v>30</v>
      </c>
    </row>
    <row r="34" spans="1:12" s="32" customFormat="1" ht="19.5" customHeight="1" x14ac:dyDescent="0.25">
      <c r="A34" s="29">
        <v>45</v>
      </c>
      <c r="B34" s="27" t="s">
        <v>45</v>
      </c>
      <c r="C34" s="27" t="s">
        <v>208</v>
      </c>
      <c r="D34" s="27" t="s">
        <v>184</v>
      </c>
      <c r="E34" s="27" t="s">
        <v>275</v>
      </c>
      <c r="F34" s="54">
        <v>19</v>
      </c>
      <c r="G34" s="49">
        <v>20</v>
      </c>
      <c r="H34" s="54">
        <v>4</v>
      </c>
      <c r="I34" s="27">
        <v>19</v>
      </c>
      <c r="J34" s="27"/>
      <c r="K34" s="116">
        <f t="shared" si="0"/>
        <v>62</v>
      </c>
      <c r="L34" s="114">
        <v>31</v>
      </c>
    </row>
    <row r="35" spans="1:12" s="32" customFormat="1" ht="19.5" customHeight="1" x14ac:dyDescent="0.25">
      <c r="A35" s="29">
        <v>47</v>
      </c>
      <c r="B35" s="27" t="s">
        <v>66</v>
      </c>
      <c r="C35" s="27" t="s">
        <v>206</v>
      </c>
      <c r="D35" s="27" t="s">
        <v>171</v>
      </c>
      <c r="E35" s="27" t="s">
        <v>276</v>
      </c>
      <c r="F35" s="54">
        <v>35</v>
      </c>
      <c r="G35" s="49">
        <v>17</v>
      </c>
      <c r="H35" s="54"/>
      <c r="I35" s="27">
        <v>10</v>
      </c>
      <c r="J35" s="27"/>
      <c r="K35" s="116">
        <f t="shared" si="0"/>
        <v>62</v>
      </c>
      <c r="L35" s="114">
        <v>32</v>
      </c>
    </row>
    <row r="36" spans="1:12" s="32" customFormat="1" ht="19.5" customHeight="1" x14ac:dyDescent="0.25">
      <c r="A36" s="29">
        <v>29</v>
      </c>
      <c r="B36" s="27" t="s">
        <v>51</v>
      </c>
      <c r="C36" s="27" t="s">
        <v>148</v>
      </c>
      <c r="D36" s="27" t="s">
        <v>147</v>
      </c>
      <c r="E36" s="27" t="s">
        <v>259</v>
      </c>
      <c r="F36" s="54">
        <v>19</v>
      </c>
      <c r="G36" s="50">
        <v>12</v>
      </c>
      <c r="H36" s="59"/>
      <c r="I36" s="27">
        <v>30</v>
      </c>
      <c r="J36" s="27"/>
      <c r="K36" s="116">
        <f t="shared" ref="K36:K67" si="1">F36+G36+H36+I36-J36</f>
        <v>61</v>
      </c>
      <c r="L36" s="114">
        <v>33</v>
      </c>
    </row>
    <row r="37" spans="1:12" s="32" customFormat="1" ht="19.5" customHeight="1" x14ac:dyDescent="0.25">
      <c r="A37" s="29">
        <v>14</v>
      </c>
      <c r="B37" s="27" t="s">
        <v>47</v>
      </c>
      <c r="C37" s="27" t="s">
        <v>48</v>
      </c>
      <c r="D37" s="27" t="s">
        <v>81</v>
      </c>
      <c r="E37" s="33" t="s">
        <v>246</v>
      </c>
      <c r="F37" s="54">
        <v>19</v>
      </c>
      <c r="G37" s="50">
        <v>16</v>
      </c>
      <c r="H37" s="54">
        <v>4</v>
      </c>
      <c r="I37" s="27">
        <v>20</v>
      </c>
      <c r="J37" s="27"/>
      <c r="K37" s="116">
        <f t="shared" si="1"/>
        <v>59</v>
      </c>
      <c r="L37" s="114">
        <v>34</v>
      </c>
    </row>
    <row r="38" spans="1:12" s="32" customFormat="1" ht="19.5" customHeight="1" x14ac:dyDescent="0.25">
      <c r="A38" s="29">
        <v>2</v>
      </c>
      <c r="B38" s="27" t="s">
        <v>26</v>
      </c>
      <c r="C38" s="27" t="s">
        <v>213</v>
      </c>
      <c r="D38" s="27" t="s">
        <v>87</v>
      </c>
      <c r="E38" s="63" t="s">
        <v>235</v>
      </c>
      <c r="F38" s="54">
        <v>18</v>
      </c>
      <c r="G38" s="50"/>
      <c r="H38" s="54">
        <v>5</v>
      </c>
      <c r="I38" s="27">
        <v>35</v>
      </c>
      <c r="J38" s="27"/>
      <c r="K38" s="116">
        <f t="shared" si="1"/>
        <v>58</v>
      </c>
      <c r="L38" s="114">
        <v>35</v>
      </c>
    </row>
    <row r="39" spans="1:12" s="39" customFormat="1" ht="19.5" customHeight="1" x14ac:dyDescent="0.25">
      <c r="A39" s="29">
        <v>15</v>
      </c>
      <c r="B39" s="27" t="s">
        <v>17</v>
      </c>
      <c r="C39" s="27" t="s">
        <v>18</v>
      </c>
      <c r="D39" s="27" t="s">
        <v>83</v>
      </c>
      <c r="E39" s="27" t="s">
        <v>247</v>
      </c>
      <c r="F39" s="54">
        <v>19</v>
      </c>
      <c r="G39" s="50">
        <v>12</v>
      </c>
      <c r="H39" s="54"/>
      <c r="I39" s="27">
        <v>27</v>
      </c>
      <c r="J39" s="27"/>
      <c r="K39" s="116">
        <f t="shared" si="1"/>
        <v>58</v>
      </c>
      <c r="L39" s="114">
        <v>36</v>
      </c>
    </row>
    <row r="40" spans="1:12" s="39" customFormat="1" ht="19.5" customHeight="1" x14ac:dyDescent="0.25">
      <c r="A40" s="29">
        <v>20</v>
      </c>
      <c r="B40" s="27" t="s">
        <v>16</v>
      </c>
      <c r="C40" s="38" t="s">
        <v>157</v>
      </c>
      <c r="D40" s="27" t="s">
        <v>158</v>
      </c>
      <c r="E40" s="27" t="s">
        <v>251</v>
      </c>
      <c r="F40" s="54">
        <v>24</v>
      </c>
      <c r="G40" s="49">
        <v>18</v>
      </c>
      <c r="H40" s="54">
        <v>3</v>
      </c>
      <c r="I40" s="27">
        <v>15</v>
      </c>
      <c r="J40" s="27">
        <v>3</v>
      </c>
      <c r="K40" s="116">
        <f t="shared" si="1"/>
        <v>57</v>
      </c>
      <c r="L40" s="114">
        <v>37</v>
      </c>
    </row>
    <row r="41" spans="1:12" s="32" customFormat="1" ht="19.5" customHeight="1" x14ac:dyDescent="0.25">
      <c r="A41" s="29">
        <v>16</v>
      </c>
      <c r="B41" s="27" t="s">
        <v>15</v>
      </c>
      <c r="C41" s="27" t="s">
        <v>155</v>
      </c>
      <c r="D41" s="27" t="s">
        <v>154</v>
      </c>
      <c r="E41" s="27" t="s">
        <v>248</v>
      </c>
      <c r="F41" s="54">
        <v>30</v>
      </c>
      <c r="G41" s="50"/>
      <c r="H41" s="54"/>
      <c r="I41" s="27">
        <v>20</v>
      </c>
      <c r="J41" s="27"/>
      <c r="K41" s="116">
        <f t="shared" si="1"/>
        <v>50</v>
      </c>
      <c r="L41" s="114">
        <v>38</v>
      </c>
    </row>
    <row r="42" spans="1:12" s="32" customFormat="1" ht="19.5" customHeight="1" x14ac:dyDescent="0.25">
      <c r="A42" s="29">
        <v>11</v>
      </c>
      <c r="B42" s="27" t="s">
        <v>70</v>
      </c>
      <c r="C42" s="27" t="s">
        <v>201</v>
      </c>
      <c r="D42" s="27" t="s">
        <v>85</v>
      </c>
      <c r="E42" s="27" t="s">
        <v>244</v>
      </c>
      <c r="F42" s="54">
        <v>25</v>
      </c>
      <c r="G42" s="50"/>
      <c r="H42" s="54"/>
      <c r="I42" s="27">
        <v>27</v>
      </c>
      <c r="J42" s="27">
        <v>3</v>
      </c>
      <c r="K42" s="116">
        <f t="shared" si="1"/>
        <v>49</v>
      </c>
      <c r="L42" s="114">
        <v>39</v>
      </c>
    </row>
    <row r="43" spans="1:12" s="32" customFormat="1" ht="19.5" customHeight="1" x14ac:dyDescent="0.25">
      <c r="A43" s="29">
        <v>9</v>
      </c>
      <c r="B43" s="27" t="s">
        <v>54</v>
      </c>
      <c r="C43" s="27" t="s">
        <v>143</v>
      </c>
      <c r="D43" s="27" t="s">
        <v>142</v>
      </c>
      <c r="E43" s="27" t="s">
        <v>242</v>
      </c>
      <c r="F43" s="54">
        <v>23</v>
      </c>
      <c r="G43" s="49">
        <v>0</v>
      </c>
      <c r="H43" s="54"/>
      <c r="I43" s="27">
        <v>25</v>
      </c>
      <c r="J43" s="27"/>
      <c r="K43" s="116">
        <f t="shared" si="1"/>
        <v>48</v>
      </c>
      <c r="L43" s="114">
        <v>40</v>
      </c>
    </row>
    <row r="44" spans="1:12" s="32" customFormat="1" ht="19.5" customHeight="1" x14ac:dyDescent="0.25">
      <c r="A44" s="29">
        <v>22</v>
      </c>
      <c r="B44" s="27" t="s">
        <v>8</v>
      </c>
      <c r="C44" s="27" t="s">
        <v>228</v>
      </c>
      <c r="D44" s="27" t="s">
        <v>79</v>
      </c>
      <c r="E44" s="27" t="s">
        <v>253</v>
      </c>
      <c r="F44" s="54">
        <v>18</v>
      </c>
      <c r="G44" s="50"/>
      <c r="H44" s="54">
        <v>5</v>
      </c>
      <c r="I44" s="27">
        <v>25</v>
      </c>
      <c r="J44" s="27"/>
      <c r="K44" s="116">
        <f t="shared" si="1"/>
        <v>48</v>
      </c>
      <c r="L44" s="114">
        <v>41</v>
      </c>
    </row>
    <row r="45" spans="1:12" s="39" customFormat="1" ht="19.5" customHeight="1" x14ac:dyDescent="0.25">
      <c r="A45" s="29">
        <v>38</v>
      </c>
      <c r="B45" s="27" t="s">
        <v>19</v>
      </c>
      <c r="C45" s="27" t="s">
        <v>20</v>
      </c>
      <c r="D45" s="41" t="s">
        <v>163</v>
      </c>
      <c r="E45" s="41" t="s">
        <v>268</v>
      </c>
      <c r="F45" s="49">
        <v>14</v>
      </c>
      <c r="G45" s="49">
        <v>12</v>
      </c>
      <c r="H45" s="49">
        <v>5</v>
      </c>
      <c r="I45" s="27">
        <v>20</v>
      </c>
      <c r="J45" s="27">
        <v>3</v>
      </c>
      <c r="K45" s="116">
        <f t="shared" si="1"/>
        <v>48</v>
      </c>
      <c r="L45" s="114">
        <v>42</v>
      </c>
    </row>
    <row r="46" spans="1:12" s="32" customFormat="1" ht="19.5" customHeight="1" x14ac:dyDescent="0.25">
      <c r="A46" s="29">
        <v>10</v>
      </c>
      <c r="B46" s="27" t="s">
        <v>38</v>
      </c>
      <c r="C46" s="27" t="s">
        <v>116</v>
      </c>
      <c r="D46" s="27" t="s">
        <v>115</v>
      </c>
      <c r="E46" s="33" t="s">
        <v>243</v>
      </c>
      <c r="F46" s="54">
        <v>16</v>
      </c>
      <c r="G46" s="50">
        <v>8</v>
      </c>
      <c r="H46" s="54">
        <v>3</v>
      </c>
      <c r="I46" s="27">
        <v>0</v>
      </c>
      <c r="J46" s="27"/>
      <c r="K46" s="116">
        <f t="shared" si="1"/>
        <v>27</v>
      </c>
      <c r="L46" s="114">
        <v>43</v>
      </c>
    </row>
    <row r="47" spans="1:12" s="32" customFormat="1" ht="19.5" customHeight="1" x14ac:dyDescent="0.25">
      <c r="A47" s="29">
        <v>34</v>
      </c>
      <c r="B47" s="27" t="s">
        <v>55</v>
      </c>
      <c r="C47" s="27" t="s">
        <v>56</v>
      </c>
      <c r="D47" s="27" t="s">
        <v>165</v>
      </c>
      <c r="E47" s="27" t="s">
        <v>264</v>
      </c>
      <c r="F47" s="54">
        <v>19</v>
      </c>
      <c r="G47" s="49"/>
      <c r="H47" s="54">
        <v>3</v>
      </c>
      <c r="I47" s="27">
        <v>0</v>
      </c>
      <c r="J47" s="27"/>
      <c r="K47" s="116">
        <f t="shared" si="1"/>
        <v>22</v>
      </c>
      <c r="L47" s="114">
        <v>44</v>
      </c>
    </row>
    <row r="48" spans="1:12" s="32" customFormat="1" ht="19.5" customHeight="1" x14ac:dyDescent="0.25">
      <c r="A48" s="29">
        <v>12</v>
      </c>
      <c r="B48" s="27" t="s">
        <v>39</v>
      </c>
      <c r="C48" s="27" t="s">
        <v>40</v>
      </c>
      <c r="D48" s="27" t="s">
        <v>113</v>
      </c>
      <c r="E48" s="33"/>
      <c r="F48" s="54"/>
      <c r="G48" s="50"/>
      <c r="H48" s="54"/>
      <c r="I48" s="27">
        <v>0</v>
      </c>
      <c r="J48" s="27"/>
      <c r="K48" s="116">
        <f t="shared" si="1"/>
        <v>0</v>
      </c>
      <c r="L48" s="114">
        <v>45</v>
      </c>
    </row>
    <row r="49" spans="1:12" s="32" customFormat="1" ht="19.5" customHeight="1" x14ac:dyDescent="0.25">
      <c r="A49" s="30">
        <v>17</v>
      </c>
      <c r="B49" s="36" t="s">
        <v>6</v>
      </c>
      <c r="C49" s="36" t="s">
        <v>170</v>
      </c>
      <c r="D49" s="36"/>
      <c r="E49" s="62"/>
      <c r="F49" s="55"/>
      <c r="G49" s="50"/>
      <c r="H49" s="58"/>
      <c r="I49" s="36"/>
      <c r="J49" s="36"/>
      <c r="K49" s="116">
        <f t="shared" si="1"/>
        <v>0</v>
      </c>
      <c r="L49" s="114">
        <v>46</v>
      </c>
    </row>
    <row r="50" spans="1:12" s="32" customFormat="1" ht="19.5" customHeight="1" x14ac:dyDescent="0.25">
      <c r="A50" s="30">
        <v>28</v>
      </c>
      <c r="B50" s="36" t="s">
        <v>12</v>
      </c>
      <c r="C50" s="36" t="s">
        <v>173</v>
      </c>
      <c r="D50" s="36"/>
      <c r="E50" s="36"/>
      <c r="F50" s="56"/>
      <c r="G50" s="51"/>
      <c r="H50" s="55"/>
      <c r="I50" s="36"/>
      <c r="J50" s="36"/>
      <c r="K50" s="116">
        <f t="shared" si="1"/>
        <v>0</v>
      </c>
      <c r="L50" s="114">
        <v>47</v>
      </c>
    </row>
    <row r="51" spans="1:12" s="42" customFormat="1" ht="19.5" customHeight="1" x14ac:dyDescent="0.25">
      <c r="A51" s="29">
        <v>41</v>
      </c>
      <c r="B51" s="27" t="s">
        <v>50</v>
      </c>
      <c r="C51" s="27" t="s">
        <v>145</v>
      </c>
      <c r="D51" s="27" t="s">
        <v>167</v>
      </c>
      <c r="E51" s="27"/>
      <c r="F51" s="54"/>
      <c r="G51" s="50"/>
      <c r="H51" s="59"/>
      <c r="I51" s="27"/>
      <c r="J51" s="27"/>
      <c r="K51" s="116">
        <f t="shared" si="1"/>
        <v>0</v>
      </c>
      <c r="L51" s="114">
        <v>48</v>
      </c>
    </row>
    <row r="52" spans="1:12" s="32" customFormat="1" ht="19.5" customHeight="1" x14ac:dyDescent="0.25">
      <c r="A52" s="29">
        <v>46</v>
      </c>
      <c r="B52" s="27" t="s">
        <v>44</v>
      </c>
      <c r="C52" s="27" t="s">
        <v>219</v>
      </c>
      <c r="D52" s="38" t="s">
        <v>46</v>
      </c>
      <c r="E52" s="27"/>
      <c r="F52" s="54"/>
      <c r="G52" s="49"/>
      <c r="H52" s="54"/>
      <c r="I52" s="27"/>
      <c r="J52" s="27"/>
      <c r="K52" s="116">
        <f t="shared" si="1"/>
        <v>0</v>
      </c>
      <c r="L52" s="114">
        <v>49</v>
      </c>
    </row>
    <row r="53" spans="1:12" s="32" customFormat="1" ht="19.5" customHeight="1" x14ac:dyDescent="0.25">
      <c r="A53" s="33"/>
      <c r="B53" s="27"/>
      <c r="C53" s="27"/>
      <c r="D53" s="27"/>
      <c r="E53" s="27"/>
      <c r="F53" s="27"/>
      <c r="G53" s="27"/>
      <c r="H53" s="27"/>
      <c r="I53" s="27"/>
      <c r="J53" s="27"/>
      <c r="K53" s="116">
        <f t="shared" si="1"/>
        <v>0</v>
      </c>
      <c r="L53" s="114">
        <v>50</v>
      </c>
    </row>
    <row r="54" spans="1:12" s="32" customFormat="1" ht="19.5" customHeight="1" x14ac:dyDescent="0.25">
      <c r="A54" s="33"/>
      <c r="B54" s="33"/>
      <c r="C54" s="33"/>
      <c r="D54" s="33"/>
      <c r="E54" s="33"/>
      <c r="F54" s="33"/>
      <c r="G54" s="33"/>
      <c r="H54" s="33"/>
      <c r="I54" s="43"/>
      <c r="J54" s="43"/>
    </row>
    <row r="55" spans="1:12" s="32" customFormat="1" ht="19.5" customHeight="1" x14ac:dyDescent="0.25">
      <c r="A55" s="33"/>
      <c r="B55" s="33"/>
      <c r="C55" s="33"/>
      <c r="D55" s="33"/>
      <c r="E55" s="33"/>
      <c r="F55" s="33"/>
      <c r="G55" s="33"/>
      <c r="H55" s="33"/>
      <c r="I55" s="43"/>
      <c r="J55" s="43"/>
    </row>
    <row r="56" spans="1:12" s="32" customFormat="1" ht="19.5" customHeight="1" x14ac:dyDescent="0.25">
      <c r="A56" s="33"/>
      <c r="B56" s="33"/>
      <c r="C56" s="33"/>
      <c r="D56" s="33"/>
      <c r="E56" s="33"/>
      <c r="F56" s="33"/>
      <c r="G56" s="33"/>
      <c r="H56" s="33"/>
      <c r="I56" s="43"/>
      <c r="J56" s="43"/>
    </row>
    <row r="57" spans="1:12" s="32" customFormat="1" ht="19.5" customHeight="1" x14ac:dyDescent="0.25">
      <c r="A57" s="33"/>
      <c r="B57" s="33"/>
      <c r="C57" s="33"/>
      <c r="D57" s="33"/>
      <c r="E57" s="33"/>
      <c r="F57" s="33"/>
      <c r="G57" s="33"/>
      <c r="H57" s="33"/>
      <c r="I57" s="43"/>
      <c r="J57" s="43"/>
    </row>
    <row r="58" spans="1:12" s="32" customFormat="1" ht="19.5" customHeight="1" x14ac:dyDescent="0.25">
      <c r="A58" s="33"/>
      <c r="B58" s="33"/>
      <c r="C58" s="33"/>
      <c r="D58" s="33"/>
      <c r="E58" s="33"/>
      <c r="F58" s="33"/>
      <c r="G58" s="33"/>
      <c r="H58" s="33"/>
      <c r="I58" s="43"/>
      <c r="J58" s="43"/>
    </row>
    <row r="59" spans="1:12" s="32" customFormat="1" ht="19.5" customHeight="1" x14ac:dyDescent="0.25">
      <c r="A59" s="33"/>
      <c r="B59" s="33"/>
      <c r="C59" s="33"/>
      <c r="D59" s="33"/>
      <c r="E59" s="33"/>
      <c r="F59" s="33"/>
      <c r="G59" s="33"/>
      <c r="H59" s="33"/>
      <c r="I59" s="43"/>
      <c r="J59" s="43"/>
    </row>
    <row r="60" spans="1:12" s="32" customFormat="1" ht="19.5" customHeight="1" x14ac:dyDescent="0.25">
      <c r="A60" s="33"/>
      <c r="B60" s="33"/>
      <c r="C60" s="33"/>
      <c r="D60" s="33"/>
      <c r="E60" s="33"/>
      <c r="F60" s="33"/>
      <c r="G60" s="33"/>
      <c r="H60" s="33"/>
      <c r="I60" s="43"/>
      <c r="J60" s="43"/>
    </row>
    <row r="61" spans="1:12" s="32" customFormat="1" ht="19.5" customHeight="1" x14ac:dyDescent="0.25">
      <c r="A61" s="33"/>
      <c r="B61" s="33"/>
      <c r="C61" s="33"/>
      <c r="D61" s="33"/>
      <c r="E61" s="33"/>
      <c r="F61" s="33"/>
      <c r="G61" s="33"/>
      <c r="H61" s="33"/>
      <c r="I61" s="43"/>
      <c r="J61" s="43"/>
    </row>
    <row r="62" spans="1:12" s="32" customFormat="1" ht="19.5" customHeight="1" x14ac:dyDescent="0.25">
      <c r="A62" s="33"/>
      <c r="B62" s="33"/>
      <c r="C62" s="33"/>
      <c r="D62" s="33"/>
      <c r="E62" s="33"/>
      <c r="F62" s="33"/>
      <c r="G62" s="33"/>
      <c r="H62" s="33"/>
      <c r="I62" s="43"/>
      <c r="J62" s="43"/>
    </row>
    <row r="63" spans="1:12" s="32" customFormat="1" ht="19.5" customHeight="1" x14ac:dyDescent="0.25">
      <c r="A63" s="33"/>
      <c r="B63" s="33"/>
      <c r="C63" s="33"/>
      <c r="D63" s="33"/>
      <c r="E63" s="33"/>
      <c r="F63" s="33"/>
      <c r="G63" s="33"/>
      <c r="H63" s="33"/>
      <c r="I63" s="43"/>
      <c r="J63" s="43"/>
    </row>
    <row r="64" spans="1:12" s="32" customFormat="1" ht="19.5" customHeight="1" x14ac:dyDescent="0.25">
      <c r="A64" s="33"/>
      <c r="B64" s="33"/>
      <c r="C64" s="33"/>
      <c r="D64" s="33"/>
      <c r="E64" s="33"/>
      <c r="F64" s="33"/>
      <c r="G64" s="33"/>
      <c r="H64" s="33"/>
      <c r="I64" s="43"/>
      <c r="J64" s="43"/>
    </row>
    <row r="65" spans="1:11" s="32" customFormat="1" ht="19.5" customHeight="1" x14ac:dyDescent="0.25">
      <c r="A65" s="33"/>
      <c r="B65" s="33"/>
      <c r="C65" s="33"/>
      <c r="D65" s="33"/>
      <c r="E65" s="33"/>
      <c r="F65" s="33"/>
      <c r="G65" s="33"/>
      <c r="H65" s="33"/>
      <c r="I65" s="43"/>
      <c r="J65" s="43"/>
    </row>
    <row r="66" spans="1:11" s="32" customFormat="1" ht="19.5" customHeight="1" x14ac:dyDescent="0.25">
      <c r="A66" s="33"/>
      <c r="B66" s="33"/>
      <c r="C66" s="44" t="s">
        <v>72</v>
      </c>
      <c r="D66" s="44"/>
      <c r="E66" s="44"/>
      <c r="F66" s="44"/>
      <c r="G66" s="33"/>
      <c r="H66" s="33"/>
      <c r="I66" s="43"/>
      <c r="J66" s="43"/>
    </row>
    <row r="67" spans="1:11" s="32" customFormat="1" ht="19.5" customHeight="1" x14ac:dyDescent="0.25">
      <c r="A67" s="33"/>
      <c r="B67" s="33"/>
      <c r="C67" s="33" t="s">
        <v>2</v>
      </c>
      <c r="D67" s="33"/>
      <c r="E67" s="33"/>
      <c r="F67" s="33"/>
      <c r="G67" s="33"/>
      <c r="H67" s="33"/>
      <c r="I67" s="43"/>
      <c r="J67" s="43"/>
    </row>
    <row r="68" spans="1:11" s="32" customFormat="1" ht="19.5" customHeight="1" x14ac:dyDescent="0.25">
      <c r="A68" s="33"/>
      <c r="B68" s="33"/>
      <c r="C68" s="33"/>
      <c r="D68" s="33"/>
      <c r="E68" s="33"/>
      <c r="F68" s="33"/>
      <c r="G68" s="33"/>
      <c r="H68" s="33"/>
      <c r="I68" s="43"/>
      <c r="J68" s="43"/>
    </row>
    <row r="69" spans="1:11" s="32" customFormat="1" ht="19.5" customHeight="1" x14ac:dyDescent="0.25">
      <c r="A69" s="27" t="s">
        <v>5</v>
      </c>
      <c r="B69" s="31" t="s">
        <v>0</v>
      </c>
      <c r="C69" s="31" t="s">
        <v>1</v>
      </c>
      <c r="D69" s="31" t="s">
        <v>188</v>
      </c>
      <c r="E69" s="31" t="s">
        <v>233</v>
      </c>
      <c r="F69" s="27" t="s">
        <v>193</v>
      </c>
      <c r="G69" s="45" t="s">
        <v>189</v>
      </c>
      <c r="H69" s="27" t="s">
        <v>194</v>
      </c>
      <c r="I69" s="27" t="s">
        <v>192</v>
      </c>
      <c r="J69" s="77" t="s">
        <v>232</v>
      </c>
      <c r="K69" s="78" t="s">
        <v>318</v>
      </c>
    </row>
    <row r="70" spans="1:11" s="87" customFormat="1" ht="19.5" customHeight="1" x14ac:dyDescent="0.25">
      <c r="A70" s="83">
        <v>30</v>
      </c>
      <c r="B70" s="83" t="s">
        <v>28</v>
      </c>
      <c r="C70" s="83" t="s">
        <v>151</v>
      </c>
      <c r="D70" s="83" t="s">
        <v>150</v>
      </c>
      <c r="E70" s="83" t="s">
        <v>301</v>
      </c>
      <c r="F70" s="84">
        <v>25.5</v>
      </c>
      <c r="G70" s="85">
        <v>24</v>
      </c>
      <c r="H70" s="85">
        <v>5</v>
      </c>
      <c r="I70" s="85">
        <v>14.5</v>
      </c>
      <c r="J70" s="86">
        <f>SUM(F70:I70)</f>
        <v>69</v>
      </c>
      <c r="K70" s="86">
        <v>1</v>
      </c>
    </row>
    <row r="71" spans="1:11" s="87" customFormat="1" ht="19.5" customHeight="1" x14ac:dyDescent="0.25">
      <c r="A71" s="83">
        <v>18</v>
      </c>
      <c r="B71" s="83" t="s">
        <v>23</v>
      </c>
      <c r="C71" s="83" t="s">
        <v>210</v>
      </c>
      <c r="D71" s="88" t="s">
        <v>177</v>
      </c>
      <c r="E71" s="83" t="s">
        <v>292</v>
      </c>
      <c r="F71" s="84">
        <v>23.5</v>
      </c>
      <c r="G71" s="85">
        <v>27</v>
      </c>
      <c r="H71" s="85">
        <v>4</v>
      </c>
      <c r="I71" s="85">
        <v>10</v>
      </c>
      <c r="J71" s="86">
        <f>SUM(F71:I71)</f>
        <v>64.5</v>
      </c>
      <c r="K71" s="86">
        <v>2</v>
      </c>
    </row>
    <row r="72" spans="1:11" s="87" customFormat="1" ht="19.5" customHeight="1" x14ac:dyDescent="0.25">
      <c r="A72" s="83">
        <v>48</v>
      </c>
      <c r="B72" s="83" t="s">
        <v>74</v>
      </c>
      <c r="C72" s="83" t="s">
        <v>180</v>
      </c>
      <c r="D72" s="89" t="s">
        <v>181</v>
      </c>
      <c r="E72" s="83" t="s">
        <v>315</v>
      </c>
      <c r="F72" s="84">
        <v>24.5</v>
      </c>
      <c r="G72" s="85">
        <v>22</v>
      </c>
      <c r="H72" s="85">
        <v>5.5</v>
      </c>
      <c r="I72" s="85">
        <v>12</v>
      </c>
      <c r="J72" s="86">
        <f>SUM(F72:I72)</f>
        <v>64</v>
      </c>
      <c r="K72" s="86">
        <v>3</v>
      </c>
    </row>
    <row r="73" spans="1:11" s="75" customFormat="1" ht="19.5" customHeight="1" x14ac:dyDescent="0.25">
      <c r="A73" s="72">
        <v>31</v>
      </c>
      <c r="B73" s="72" t="s">
        <v>31</v>
      </c>
      <c r="C73" s="72" t="s">
        <v>118</v>
      </c>
      <c r="D73" s="72" t="s">
        <v>119</v>
      </c>
      <c r="E73" s="72" t="s">
        <v>302</v>
      </c>
      <c r="F73" s="90">
        <v>24</v>
      </c>
      <c r="G73" s="91">
        <v>28</v>
      </c>
      <c r="H73" s="91">
        <v>5</v>
      </c>
      <c r="I73" s="91">
        <v>6</v>
      </c>
      <c r="J73" s="92">
        <f>SUM(F73:I73)</f>
        <v>63</v>
      </c>
      <c r="K73" s="92">
        <v>4</v>
      </c>
    </row>
    <row r="74" spans="1:11" s="75" customFormat="1" ht="19.5" customHeight="1" x14ac:dyDescent="0.25">
      <c r="A74" s="72">
        <v>14</v>
      </c>
      <c r="B74" s="72" t="s">
        <v>47</v>
      </c>
      <c r="C74" s="72" t="s">
        <v>48</v>
      </c>
      <c r="D74" s="93" t="s">
        <v>80</v>
      </c>
      <c r="E74" s="72" t="s">
        <v>288</v>
      </c>
      <c r="F74" s="90">
        <v>19.5</v>
      </c>
      <c r="G74" s="91">
        <v>24</v>
      </c>
      <c r="H74" s="91">
        <v>5.5</v>
      </c>
      <c r="I74" s="91">
        <v>13.5</v>
      </c>
      <c r="J74" s="92">
        <f>SUM(F74:I74)</f>
        <v>62.5</v>
      </c>
      <c r="K74" s="92">
        <v>5</v>
      </c>
    </row>
    <row r="75" spans="1:11" s="75" customFormat="1" ht="19.5" customHeight="1" x14ac:dyDescent="0.25">
      <c r="A75" s="72">
        <v>37</v>
      </c>
      <c r="B75" s="72" t="s">
        <v>62</v>
      </c>
      <c r="C75" s="72" t="s">
        <v>211</v>
      </c>
      <c r="D75" s="72" t="s">
        <v>132</v>
      </c>
      <c r="E75" s="72" t="s">
        <v>267</v>
      </c>
      <c r="F75" s="90">
        <v>23.5</v>
      </c>
      <c r="G75" s="91">
        <v>20</v>
      </c>
      <c r="H75" s="91">
        <v>5</v>
      </c>
      <c r="I75" s="91">
        <v>13.5</v>
      </c>
      <c r="J75" s="92">
        <f>SUM(F75:I75)</f>
        <v>62</v>
      </c>
      <c r="K75" s="92">
        <v>6</v>
      </c>
    </row>
    <row r="76" spans="1:11" s="97" customFormat="1" ht="19.5" customHeight="1" x14ac:dyDescent="0.25">
      <c r="A76" s="94">
        <v>28</v>
      </c>
      <c r="B76" s="95" t="s">
        <v>12</v>
      </c>
      <c r="C76" s="96" t="s">
        <v>316</v>
      </c>
      <c r="D76" s="72" t="s">
        <v>195</v>
      </c>
      <c r="E76" s="94"/>
      <c r="F76" s="90">
        <v>23</v>
      </c>
      <c r="G76" s="91">
        <v>22</v>
      </c>
      <c r="H76" s="91">
        <v>5</v>
      </c>
      <c r="I76" s="91">
        <v>11.5</v>
      </c>
      <c r="J76" s="92">
        <f>SUM(F76:I76)</f>
        <v>61.5</v>
      </c>
      <c r="K76" s="92">
        <v>7</v>
      </c>
    </row>
    <row r="77" spans="1:11" s="75" customFormat="1" ht="19.5" customHeight="1" x14ac:dyDescent="0.25">
      <c r="A77" s="72">
        <v>26</v>
      </c>
      <c r="B77" s="72" t="s">
        <v>33</v>
      </c>
      <c r="C77" s="72" t="s">
        <v>213</v>
      </c>
      <c r="D77" s="72" t="s">
        <v>93</v>
      </c>
      <c r="E77" s="72" t="s">
        <v>300</v>
      </c>
      <c r="F77" s="90">
        <v>20.5</v>
      </c>
      <c r="G77" s="91">
        <v>21</v>
      </c>
      <c r="H77" s="91">
        <v>5</v>
      </c>
      <c r="I77" s="91">
        <v>14</v>
      </c>
      <c r="J77" s="92">
        <f>SUM(F77:I77)</f>
        <v>60.5</v>
      </c>
      <c r="K77" s="92">
        <v>8</v>
      </c>
    </row>
    <row r="78" spans="1:11" s="75" customFormat="1" ht="19.5" customHeight="1" x14ac:dyDescent="0.25">
      <c r="A78" s="72">
        <v>32</v>
      </c>
      <c r="B78" s="72" t="s">
        <v>13</v>
      </c>
      <c r="C78" s="72" t="s">
        <v>196</v>
      </c>
      <c r="D78" s="72" t="s">
        <v>88</v>
      </c>
      <c r="E78" s="72" t="s">
        <v>303</v>
      </c>
      <c r="F78" s="90">
        <v>21</v>
      </c>
      <c r="G78" s="91">
        <v>24</v>
      </c>
      <c r="H78" s="91">
        <v>5.5</v>
      </c>
      <c r="I78" s="91">
        <v>8</v>
      </c>
      <c r="J78" s="92">
        <f>SUM(F78:I78)</f>
        <v>58.5</v>
      </c>
      <c r="K78" s="92">
        <v>9</v>
      </c>
    </row>
    <row r="79" spans="1:11" s="75" customFormat="1" ht="19.5" customHeight="1" x14ac:dyDescent="0.25">
      <c r="A79" s="72">
        <v>44</v>
      </c>
      <c r="B79" s="72" t="s">
        <v>49</v>
      </c>
      <c r="C79" s="72" t="s">
        <v>108</v>
      </c>
      <c r="D79" s="72" t="s">
        <v>109</v>
      </c>
      <c r="E79" s="72" t="s">
        <v>311</v>
      </c>
      <c r="F79" s="90">
        <v>24.5</v>
      </c>
      <c r="G79" s="91">
        <v>22</v>
      </c>
      <c r="H79" s="91">
        <v>5</v>
      </c>
      <c r="I79" s="91">
        <v>7</v>
      </c>
      <c r="J79" s="92">
        <f>SUM(F79:I79)</f>
        <v>58.5</v>
      </c>
      <c r="K79" s="92">
        <v>10</v>
      </c>
    </row>
    <row r="80" spans="1:11" s="32" customFormat="1" ht="19.5" customHeight="1" x14ac:dyDescent="0.25">
      <c r="A80" s="27">
        <v>20</v>
      </c>
      <c r="B80" s="27" t="s">
        <v>16</v>
      </c>
      <c r="C80" s="38" t="s">
        <v>157</v>
      </c>
      <c r="D80" s="38" t="s">
        <v>156</v>
      </c>
      <c r="E80" s="38" t="s">
        <v>294</v>
      </c>
      <c r="F80" s="79">
        <v>20</v>
      </c>
      <c r="G80" s="80">
        <v>20</v>
      </c>
      <c r="H80" s="80">
        <v>5</v>
      </c>
      <c r="I80" s="80">
        <v>11</v>
      </c>
      <c r="J80" s="78">
        <f>SUM(F80:I80)</f>
        <v>56</v>
      </c>
      <c r="K80" s="78">
        <v>11</v>
      </c>
    </row>
    <row r="81" spans="1:11" s="32" customFormat="1" ht="19.5" customHeight="1" x14ac:dyDescent="0.25">
      <c r="A81" s="27">
        <v>36</v>
      </c>
      <c r="B81" s="27" t="s">
        <v>61</v>
      </c>
      <c r="C81" s="27" t="s">
        <v>197</v>
      </c>
      <c r="D81" s="27" t="s">
        <v>168</v>
      </c>
      <c r="E81" s="27" t="s">
        <v>306</v>
      </c>
      <c r="F81" s="79">
        <v>18.5</v>
      </c>
      <c r="G81" s="80">
        <v>20</v>
      </c>
      <c r="H81" s="80">
        <v>5.5</v>
      </c>
      <c r="I81" s="80">
        <v>12</v>
      </c>
      <c r="J81" s="78">
        <f>SUM(F81:I81)</f>
        <v>56</v>
      </c>
      <c r="K81" s="78">
        <v>12</v>
      </c>
    </row>
    <row r="82" spans="1:11" s="32" customFormat="1" ht="19.5" customHeight="1" x14ac:dyDescent="0.25">
      <c r="A82" s="27">
        <v>4</v>
      </c>
      <c r="B82" s="27" t="s">
        <v>21</v>
      </c>
      <c r="C82" s="27" t="s">
        <v>198</v>
      </c>
      <c r="D82" s="27" t="s">
        <v>98</v>
      </c>
      <c r="E82" s="27" t="s">
        <v>281</v>
      </c>
      <c r="F82" s="79">
        <v>22</v>
      </c>
      <c r="G82" s="80">
        <v>16</v>
      </c>
      <c r="H82" s="80">
        <v>5</v>
      </c>
      <c r="I82" s="80">
        <v>9.5</v>
      </c>
      <c r="J82" s="78">
        <f>SUM(F82:I82)</f>
        <v>52.5</v>
      </c>
      <c r="K82" s="78">
        <v>13</v>
      </c>
    </row>
    <row r="83" spans="1:11" s="32" customFormat="1" ht="19.5" customHeight="1" x14ac:dyDescent="0.25">
      <c r="A83" s="27">
        <v>19</v>
      </c>
      <c r="B83" s="27" t="s">
        <v>37</v>
      </c>
      <c r="C83" s="27" t="s">
        <v>136</v>
      </c>
      <c r="D83" s="27" t="s">
        <v>135</v>
      </c>
      <c r="E83" s="27" t="s">
        <v>293</v>
      </c>
      <c r="F83" s="79">
        <v>15.5</v>
      </c>
      <c r="G83" s="80">
        <v>20</v>
      </c>
      <c r="H83" s="80">
        <v>4</v>
      </c>
      <c r="I83" s="80">
        <v>11.5</v>
      </c>
      <c r="J83" s="78">
        <f>SUM(F83:I83)</f>
        <v>51</v>
      </c>
      <c r="K83" s="78">
        <v>14</v>
      </c>
    </row>
    <row r="84" spans="1:11" s="32" customFormat="1" ht="19.5" customHeight="1" x14ac:dyDescent="0.25">
      <c r="A84" s="27">
        <v>45</v>
      </c>
      <c r="B84" s="27" t="s">
        <v>45</v>
      </c>
      <c r="C84" s="27" t="s">
        <v>208</v>
      </c>
      <c r="D84" s="27" t="s">
        <v>187</v>
      </c>
      <c r="E84" s="27" t="s">
        <v>312</v>
      </c>
      <c r="F84" s="79">
        <v>20.5</v>
      </c>
      <c r="G84" s="80">
        <v>15</v>
      </c>
      <c r="H84" s="80">
        <v>4</v>
      </c>
      <c r="I84" s="80">
        <v>11.5</v>
      </c>
      <c r="J84" s="78">
        <f>SUM(F84:I84)</f>
        <v>51</v>
      </c>
      <c r="K84" s="78">
        <v>15</v>
      </c>
    </row>
    <row r="85" spans="1:11" s="32" customFormat="1" ht="19.5" customHeight="1" x14ac:dyDescent="0.25">
      <c r="A85" s="27">
        <v>38</v>
      </c>
      <c r="B85" s="27" t="s">
        <v>19</v>
      </c>
      <c r="C85" s="27" t="s">
        <v>20</v>
      </c>
      <c r="D85" s="27" t="s">
        <v>162</v>
      </c>
      <c r="E85" s="41" t="s">
        <v>307</v>
      </c>
      <c r="F85" s="79">
        <v>16.5</v>
      </c>
      <c r="G85" s="80">
        <v>18</v>
      </c>
      <c r="H85" s="80">
        <v>4</v>
      </c>
      <c r="I85" s="80">
        <v>11.5</v>
      </c>
      <c r="J85" s="78">
        <f>SUM(F85:I85)</f>
        <v>50</v>
      </c>
      <c r="K85" s="78">
        <v>16</v>
      </c>
    </row>
    <row r="86" spans="1:11" s="32" customFormat="1" ht="19.5" customHeight="1" x14ac:dyDescent="0.25">
      <c r="A86" s="27">
        <v>45</v>
      </c>
      <c r="B86" s="27" t="s">
        <v>45</v>
      </c>
      <c r="C86" s="27" t="s">
        <v>206</v>
      </c>
      <c r="D86" s="27" t="s">
        <v>124</v>
      </c>
      <c r="E86" s="27" t="s">
        <v>313</v>
      </c>
      <c r="F86" s="79">
        <v>19</v>
      </c>
      <c r="G86" s="80">
        <v>16</v>
      </c>
      <c r="H86" s="80">
        <v>4</v>
      </c>
      <c r="I86" s="80">
        <v>10.5</v>
      </c>
      <c r="J86" s="78">
        <f>SUM(F86:I86)</f>
        <v>49.5</v>
      </c>
      <c r="K86" s="78">
        <v>17</v>
      </c>
    </row>
    <row r="87" spans="1:11" s="32" customFormat="1" ht="19.5" customHeight="1" x14ac:dyDescent="0.25">
      <c r="A87" s="27">
        <v>24</v>
      </c>
      <c r="B87" s="27" t="s">
        <v>65</v>
      </c>
      <c r="C87" s="27" t="s">
        <v>205</v>
      </c>
      <c r="D87" s="27" t="s">
        <v>121</v>
      </c>
      <c r="E87" s="27" t="s">
        <v>298</v>
      </c>
      <c r="F87" s="79">
        <v>18</v>
      </c>
      <c r="G87" s="80">
        <v>19</v>
      </c>
      <c r="H87" s="80">
        <v>4</v>
      </c>
      <c r="I87" s="80">
        <v>7.5</v>
      </c>
      <c r="J87" s="78">
        <f>SUM(F87:I87)</f>
        <v>48.5</v>
      </c>
      <c r="K87" s="78">
        <v>18</v>
      </c>
    </row>
    <row r="88" spans="1:11" s="32" customFormat="1" ht="19.5" customHeight="1" x14ac:dyDescent="0.25">
      <c r="A88" s="27">
        <v>25</v>
      </c>
      <c r="B88" s="27" t="s">
        <v>60</v>
      </c>
      <c r="C88" s="81" t="s">
        <v>204</v>
      </c>
      <c r="D88" s="27" t="s">
        <v>89</v>
      </c>
      <c r="E88" s="27" t="s">
        <v>299</v>
      </c>
      <c r="F88" s="79">
        <v>20</v>
      </c>
      <c r="G88" s="80">
        <v>11</v>
      </c>
      <c r="H88" s="80">
        <v>5</v>
      </c>
      <c r="I88" s="80">
        <v>11.5</v>
      </c>
      <c r="J88" s="78">
        <f>SUM(F88:I88)</f>
        <v>47.5</v>
      </c>
      <c r="K88" s="78">
        <v>19</v>
      </c>
    </row>
    <row r="89" spans="1:11" s="32" customFormat="1" ht="19.5" customHeight="1" x14ac:dyDescent="0.25">
      <c r="A89" s="27">
        <v>9</v>
      </c>
      <c r="B89" s="27" t="s">
        <v>53</v>
      </c>
      <c r="C89" s="27" t="s">
        <v>141</v>
      </c>
      <c r="D89" s="27" t="s">
        <v>140</v>
      </c>
      <c r="E89" s="27" t="s">
        <v>285</v>
      </c>
      <c r="F89" s="79">
        <v>14</v>
      </c>
      <c r="G89" s="80">
        <v>20</v>
      </c>
      <c r="H89" s="80">
        <v>5</v>
      </c>
      <c r="I89" s="80">
        <v>5</v>
      </c>
      <c r="J89" s="78">
        <f>SUM(F89:I89)</f>
        <v>44</v>
      </c>
      <c r="K89" s="78">
        <v>20</v>
      </c>
    </row>
    <row r="90" spans="1:11" s="32" customFormat="1" ht="19.5" customHeight="1" x14ac:dyDescent="0.25">
      <c r="A90" s="27">
        <v>34</v>
      </c>
      <c r="B90" s="27" t="s">
        <v>55</v>
      </c>
      <c r="C90" s="27" t="s">
        <v>56</v>
      </c>
      <c r="D90" s="27" t="s">
        <v>164</v>
      </c>
      <c r="E90" s="27" t="s">
        <v>304</v>
      </c>
      <c r="F90" s="79">
        <v>16.5</v>
      </c>
      <c r="G90" s="80">
        <v>16</v>
      </c>
      <c r="H90" s="80">
        <v>0</v>
      </c>
      <c r="I90" s="80">
        <v>10.5</v>
      </c>
      <c r="J90" s="78">
        <f>SUM(F90:I90)</f>
        <v>43</v>
      </c>
      <c r="K90" s="78">
        <v>21</v>
      </c>
    </row>
    <row r="91" spans="1:11" s="32" customFormat="1" ht="19.5" customHeight="1" x14ac:dyDescent="0.25">
      <c r="A91" s="27">
        <v>42</v>
      </c>
      <c r="B91" s="27" t="s">
        <v>63</v>
      </c>
      <c r="C91" s="27" t="s">
        <v>210</v>
      </c>
      <c r="D91" s="27" t="s">
        <v>182</v>
      </c>
      <c r="E91" s="27" t="s">
        <v>272</v>
      </c>
      <c r="F91" s="79">
        <v>12.5</v>
      </c>
      <c r="G91" s="80">
        <v>18</v>
      </c>
      <c r="H91" s="80">
        <v>4</v>
      </c>
      <c r="I91" s="80">
        <v>8.5</v>
      </c>
      <c r="J91" s="78">
        <f>SUM(F91:I91)</f>
        <v>43</v>
      </c>
      <c r="K91" s="78">
        <v>22</v>
      </c>
    </row>
    <row r="92" spans="1:11" s="32" customFormat="1" ht="19.5" customHeight="1" x14ac:dyDescent="0.25">
      <c r="A92" s="27">
        <v>16</v>
      </c>
      <c r="B92" s="27" t="s">
        <v>15</v>
      </c>
      <c r="C92" s="27" t="s">
        <v>153</v>
      </c>
      <c r="D92" s="27" t="s">
        <v>152</v>
      </c>
      <c r="E92" s="27" t="s">
        <v>290</v>
      </c>
      <c r="F92" s="79">
        <v>14.5</v>
      </c>
      <c r="G92" s="80">
        <v>15</v>
      </c>
      <c r="H92" s="80">
        <v>5</v>
      </c>
      <c r="I92" s="80">
        <v>7</v>
      </c>
      <c r="J92" s="78">
        <f>SUM(F92:I92)</f>
        <v>41.5</v>
      </c>
      <c r="K92" s="78">
        <v>23</v>
      </c>
    </row>
    <row r="93" spans="1:11" s="32" customFormat="1" ht="19.5" customHeight="1" x14ac:dyDescent="0.25">
      <c r="A93" s="27">
        <v>23</v>
      </c>
      <c r="B93" s="27" t="s">
        <v>14</v>
      </c>
      <c r="C93" s="27" t="s">
        <v>214</v>
      </c>
      <c r="D93" s="27" t="s">
        <v>100</v>
      </c>
      <c r="E93" s="27" t="s">
        <v>297</v>
      </c>
      <c r="F93" s="79">
        <v>19.5</v>
      </c>
      <c r="G93" s="80">
        <v>12</v>
      </c>
      <c r="H93" s="80">
        <v>5</v>
      </c>
      <c r="I93" s="80">
        <v>5</v>
      </c>
      <c r="J93" s="78">
        <f>SUM(F93:I93)</f>
        <v>41.5</v>
      </c>
      <c r="K93" s="78">
        <v>24</v>
      </c>
    </row>
    <row r="94" spans="1:11" s="39" customFormat="1" ht="19.5" customHeight="1" x14ac:dyDescent="0.25">
      <c r="A94" s="27">
        <v>22</v>
      </c>
      <c r="B94" s="27" t="s">
        <v>8</v>
      </c>
      <c r="C94" s="27" t="s">
        <v>202</v>
      </c>
      <c r="D94" s="27" t="s">
        <v>9</v>
      </c>
      <c r="E94" s="27" t="s">
        <v>296</v>
      </c>
      <c r="F94" s="79">
        <v>12</v>
      </c>
      <c r="G94" s="80">
        <v>17</v>
      </c>
      <c r="H94" s="80">
        <v>0</v>
      </c>
      <c r="I94" s="80">
        <v>11.5</v>
      </c>
      <c r="J94" s="78">
        <f>SUM(F94:I94)</f>
        <v>40.5</v>
      </c>
      <c r="K94" s="78">
        <v>25</v>
      </c>
    </row>
    <row r="95" spans="1:11" s="32" customFormat="1" ht="19.5" customHeight="1" x14ac:dyDescent="0.25">
      <c r="A95" s="27">
        <v>5</v>
      </c>
      <c r="B95" s="27" t="s">
        <v>58</v>
      </c>
      <c r="C95" s="27" t="s">
        <v>218</v>
      </c>
      <c r="D95" s="27" t="s">
        <v>123</v>
      </c>
      <c r="E95" s="27" t="s">
        <v>282</v>
      </c>
      <c r="F95" s="79">
        <v>16.5</v>
      </c>
      <c r="G95" s="80">
        <v>9</v>
      </c>
      <c r="H95" s="80">
        <v>4</v>
      </c>
      <c r="I95" s="80">
        <v>9.5</v>
      </c>
      <c r="J95" s="78">
        <f>SUM(F95:I95)</f>
        <v>39</v>
      </c>
      <c r="K95" s="78">
        <v>26</v>
      </c>
    </row>
    <row r="96" spans="1:11" s="32" customFormat="1" ht="19.5" customHeight="1" x14ac:dyDescent="0.25">
      <c r="A96" s="27">
        <v>47</v>
      </c>
      <c r="B96" s="27" t="s">
        <v>66</v>
      </c>
      <c r="C96" s="27" t="s">
        <v>206</v>
      </c>
      <c r="D96" s="27" t="s">
        <v>172</v>
      </c>
      <c r="E96" s="27" t="s">
        <v>276</v>
      </c>
      <c r="F96" s="79">
        <v>12</v>
      </c>
      <c r="G96" s="80">
        <v>17</v>
      </c>
      <c r="H96" s="80">
        <v>5</v>
      </c>
      <c r="I96" s="80">
        <v>5</v>
      </c>
      <c r="J96" s="78">
        <f>SUM(F96:I96)</f>
        <v>39</v>
      </c>
      <c r="K96" s="78">
        <v>27</v>
      </c>
    </row>
    <row r="97" spans="1:11" s="37" customFormat="1" ht="19.5" customHeight="1" x14ac:dyDescent="0.25">
      <c r="A97" s="27">
        <v>6</v>
      </c>
      <c r="B97" s="27" t="s">
        <v>30</v>
      </c>
      <c r="C97" s="27" t="s">
        <v>231</v>
      </c>
      <c r="D97" s="27" t="s">
        <v>95</v>
      </c>
      <c r="E97" s="27" t="s">
        <v>283</v>
      </c>
      <c r="F97" s="79">
        <v>12.5</v>
      </c>
      <c r="G97" s="80">
        <v>13</v>
      </c>
      <c r="H97" s="80">
        <v>4</v>
      </c>
      <c r="I97" s="80">
        <v>8</v>
      </c>
      <c r="J97" s="78">
        <f>SUM(F97:I97)</f>
        <v>37.5</v>
      </c>
      <c r="K97" s="78">
        <v>28</v>
      </c>
    </row>
    <row r="98" spans="1:11" s="32" customFormat="1" ht="19.5" customHeight="1" x14ac:dyDescent="0.25">
      <c r="A98" s="27">
        <v>21</v>
      </c>
      <c r="B98" s="27" t="s">
        <v>3</v>
      </c>
      <c r="C98" s="27" t="s">
        <v>199</v>
      </c>
      <c r="D98" s="27" t="s">
        <v>11</v>
      </c>
      <c r="E98" s="27" t="s">
        <v>295</v>
      </c>
      <c r="F98" s="79">
        <v>18</v>
      </c>
      <c r="G98" s="80">
        <v>11</v>
      </c>
      <c r="H98" s="80">
        <v>5</v>
      </c>
      <c r="I98" s="80">
        <v>3.5</v>
      </c>
      <c r="J98" s="78">
        <f>SUM(F98:I98)</f>
        <v>37.5</v>
      </c>
      <c r="K98" s="78">
        <v>29</v>
      </c>
    </row>
    <row r="99" spans="1:11" s="32" customFormat="1" ht="19.5" customHeight="1" x14ac:dyDescent="0.25">
      <c r="A99" s="27">
        <v>29</v>
      </c>
      <c r="B99" s="27" t="s">
        <v>51</v>
      </c>
      <c r="C99" s="27" t="s">
        <v>52</v>
      </c>
      <c r="D99" s="27" t="s">
        <v>146</v>
      </c>
      <c r="E99" s="27" t="s">
        <v>259</v>
      </c>
      <c r="F99" s="79">
        <v>13</v>
      </c>
      <c r="G99" s="80">
        <v>12</v>
      </c>
      <c r="H99" s="80">
        <v>5</v>
      </c>
      <c r="I99" s="80">
        <v>6.5</v>
      </c>
      <c r="J99" s="78">
        <f>SUM(F99:I99)</f>
        <v>36.5</v>
      </c>
      <c r="K99" s="78">
        <v>30</v>
      </c>
    </row>
    <row r="100" spans="1:11" s="32" customFormat="1" ht="19.5" customHeight="1" x14ac:dyDescent="0.25">
      <c r="A100" s="27">
        <v>40</v>
      </c>
      <c r="B100" s="27" t="s">
        <v>29</v>
      </c>
      <c r="C100" s="27" t="s">
        <v>106</v>
      </c>
      <c r="D100" s="27" t="s">
        <v>107</v>
      </c>
      <c r="E100" s="27" t="s">
        <v>309</v>
      </c>
      <c r="F100" s="79">
        <v>13.5</v>
      </c>
      <c r="G100" s="80">
        <v>11</v>
      </c>
      <c r="H100" s="80">
        <v>5</v>
      </c>
      <c r="I100" s="80">
        <v>4.5</v>
      </c>
      <c r="J100" s="78">
        <f>SUM(F100:I100)</f>
        <v>34</v>
      </c>
      <c r="K100" s="78">
        <v>31</v>
      </c>
    </row>
    <row r="101" spans="1:11" s="32" customFormat="1" ht="19.5" customHeight="1" x14ac:dyDescent="0.25">
      <c r="A101" s="27">
        <v>17</v>
      </c>
      <c r="B101" s="27" t="s">
        <v>6</v>
      </c>
      <c r="C101" s="27" t="s">
        <v>215</v>
      </c>
      <c r="D101" s="38" t="s">
        <v>139</v>
      </c>
      <c r="E101" s="38" t="s">
        <v>291</v>
      </c>
      <c r="F101" s="79">
        <v>8.5</v>
      </c>
      <c r="G101" s="80">
        <v>12</v>
      </c>
      <c r="H101" s="80">
        <v>4</v>
      </c>
      <c r="I101" s="80">
        <v>8.5</v>
      </c>
      <c r="J101" s="78">
        <f>SUM(F101:I101)</f>
        <v>33</v>
      </c>
      <c r="K101" s="78">
        <v>32</v>
      </c>
    </row>
    <row r="102" spans="1:11" s="32" customFormat="1" ht="19.5" customHeight="1" x14ac:dyDescent="0.25">
      <c r="A102" s="27">
        <v>13</v>
      </c>
      <c r="B102" s="27" t="s">
        <v>32</v>
      </c>
      <c r="C102" s="27" t="s">
        <v>200</v>
      </c>
      <c r="D102" s="27" t="s">
        <v>129</v>
      </c>
      <c r="E102" s="27" t="s">
        <v>245</v>
      </c>
      <c r="F102" s="79">
        <v>14.5</v>
      </c>
      <c r="G102" s="80">
        <v>8</v>
      </c>
      <c r="H102" s="80">
        <v>5</v>
      </c>
      <c r="I102" s="80">
        <v>5</v>
      </c>
      <c r="J102" s="78">
        <f>SUM(F102:I102)</f>
        <v>32.5</v>
      </c>
      <c r="K102" s="78">
        <v>33</v>
      </c>
    </row>
    <row r="103" spans="1:11" s="32" customFormat="1" ht="19.5" customHeight="1" x14ac:dyDescent="0.25">
      <c r="A103" s="27">
        <v>41</v>
      </c>
      <c r="B103" s="27" t="s">
        <v>50</v>
      </c>
      <c r="C103" s="27" t="s">
        <v>145</v>
      </c>
      <c r="D103" s="27" t="s">
        <v>144</v>
      </c>
      <c r="E103" s="27" t="s">
        <v>271</v>
      </c>
      <c r="F103" s="79">
        <v>16</v>
      </c>
      <c r="G103" s="80">
        <v>5</v>
      </c>
      <c r="H103" s="80">
        <v>0</v>
      </c>
      <c r="I103" s="80">
        <v>11</v>
      </c>
      <c r="J103" s="78">
        <f>SUM(F103:I103)</f>
        <v>32</v>
      </c>
      <c r="K103" s="78">
        <v>34</v>
      </c>
    </row>
    <row r="104" spans="1:11" s="32" customFormat="1" ht="19.5" customHeight="1" x14ac:dyDescent="0.25">
      <c r="A104" s="27">
        <v>10</v>
      </c>
      <c r="B104" s="27" t="s">
        <v>38</v>
      </c>
      <c r="C104" s="27" t="s">
        <v>116</v>
      </c>
      <c r="D104" s="27" t="s">
        <v>117</v>
      </c>
      <c r="E104" s="27" t="s">
        <v>243</v>
      </c>
      <c r="F104" s="79">
        <v>15</v>
      </c>
      <c r="G104" s="80">
        <v>7</v>
      </c>
      <c r="H104" s="80">
        <v>4</v>
      </c>
      <c r="I104" s="80">
        <v>5.5</v>
      </c>
      <c r="J104" s="78">
        <f>SUM(F104:I104)</f>
        <v>31.5</v>
      </c>
      <c r="K104" s="78">
        <v>35</v>
      </c>
    </row>
    <row r="105" spans="1:11" s="39" customFormat="1" ht="19.5" customHeight="1" x14ac:dyDescent="0.25">
      <c r="A105" s="27">
        <v>46</v>
      </c>
      <c r="B105" s="27" t="s">
        <v>44</v>
      </c>
      <c r="C105" s="27" t="s">
        <v>207</v>
      </c>
      <c r="D105" s="38" t="s">
        <v>186</v>
      </c>
      <c r="E105" s="27" t="s">
        <v>314</v>
      </c>
      <c r="F105" s="79">
        <v>11.5</v>
      </c>
      <c r="G105" s="80">
        <v>13</v>
      </c>
      <c r="H105" s="80">
        <v>2</v>
      </c>
      <c r="I105" s="80">
        <v>4</v>
      </c>
      <c r="J105" s="78">
        <f>SUM(F105:I105)</f>
        <v>30.5</v>
      </c>
      <c r="K105" s="78">
        <v>36</v>
      </c>
    </row>
    <row r="106" spans="1:11" s="39" customFormat="1" ht="19.5" customHeight="1" x14ac:dyDescent="0.25">
      <c r="A106" s="27">
        <v>2</v>
      </c>
      <c r="B106" s="27" t="s">
        <v>26</v>
      </c>
      <c r="C106" s="27" t="s">
        <v>203</v>
      </c>
      <c r="D106" s="27" t="s">
        <v>86</v>
      </c>
      <c r="E106" s="27" t="s">
        <v>279</v>
      </c>
      <c r="F106" s="79">
        <v>12</v>
      </c>
      <c r="G106" s="80">
        <v>9</v>
      </c>
      <c r="H106" s="80">
        <v>3</v>
      </c>
      <c r="I106" s="80">
        <v>6</v>
      </c>
      <c r="J106" s="78">
        <f>SUM(F106:I106)</f>
        <v>30</v>
      </c>
      <c r="K106" s="78">
        <v>37</v>
      </c>
    </row>
    <row r="107" spans="1:11" s="32" customFormat="1" ht="19.5" customHeight="1" x14ac:dyDescent="0.25">
      <c r="A107" s="27">
        <v>39</v>
      </c>
      <c r="B107" s="27" t="s">
        <v>57</v>
      </c>
      <c r="C107" s="27" t="s">
        <v>75</v>
      </c>
      <c r="D107" s="27" t="s">
        <v>76</v>
      </c>
      <c r="E107" s="27" t="s">
        <v>308</v>
      </c>
      <c r="F107" s="79">
        <v>9.5</v>
      </c>
      <c r="G107" s="80">
        <v>12</v>
      </c>
      <c r="H107" s="80">
        <v>4</v>
      </c>
      <c r="I107" s="80">
        <v>4.5</v>
      </c>
      <c r="J107" s="78">
        <f>SUM(F107:I107)</f>
        <v>30</v>
      </c>
      <c r="K107" s="78">
        <v>38</v>
      </c>
    </row>
    <row r="108" spans="1:11" s="32" customFormat="1" ht="19.5" customHeight="1" x14ac:dyDescent="0.25">
      <c r="A108" s="27">
        <v>15</v>
      </c>
      <c r="B108" s="27" t="s">
        <v>17</v>
      </c>
      <c r="C108" s="27" t="s">
        <v>18</v>
      </c>
      <c r="D108" s="27" t="s">
        <v>82</v>
      </c>
      <c r="E108" s="27" t="s">
        <v>289</v>
      </c>
      <c r="F108" s="79">
        <v>15</v>
      </c>
      <c r="G108" s="80">
        <v>5</v>
      </c>
      <c r="H108" s="80">
        <v>5</v>
      </c>
      <c r="I108" s="80">
        <v>4.5</v>
      </c>
      <c r="J108" s="78">
        <f>SUM(F108:I108)</f>
        <v>29.5</v>
      </c>
      <c r="K108" s="78">
        <v>39</v>
      </c>
    </row>
    <row r="109" spans="1:11" s="32" customFormat="1" ht="19.5" customHeight="1" x14ac:dyDescent="0.25">
      <c r="A109" s="27">
        <v>33</v>
      </c>
      <c r="B109" s="27" t="s">
        <v>67</v>
      </c>
      <c r="C109" s="27" t="s">
        <v>68</v>
      </c>
      <c r="D109" s="27" t="s">
        <v>69</v>
      </c>
      <c r="E109" s="27" t="s">
        <v>263</v>
      </c>
      <c r="F109" s="79">
        <v>10.5</v>
      </c>
      <c r="G109" s="80">
        <v>5</v>
      </c>
      <c r="H109" s="80">
        <v>5</v>
      </c>
      <c r="I109" s="80">
        <v>9</v>
      </c>
      <c r="J109" s="78">
        <f>SUM(F109:I109)</f>
        <v>29.5</v>
      </c>
      <c r="K109" s="78">
        <v>40</v>
      </c>
    </row>
    <row r="110" spans="1:11" s="32" customFormat="1" ht="19.5" customHeight="1" x14ac:dyDescent="0.25">
      <c r="A110" s="27">
        <v>8</v>
      </c>
      <c r="B110" s="27" t="s">
        <v>4</v>
      </c>
      <c r="C110" s="35" t="s">
        <v>217</v>
      </c>
      <c r="D110" s="27" t="s">
        <v>112</v>
      </c>
      <c r="E110" s="27" t="s">
        <v>284</v>
      </c>
      <c r="F110" s="79">
        <v>14</v>
      </c>
      <c r="G110" s="80">
        <v>5</v>
      </c>
      <c r="H110" s="80">
        <v>4</v>
      </c>
      <c r="I110" s="80">
        <v>6</v>
      </c>
      <c r="J110" s="78">
        <f>SUM(F110:I110)</f>
        <v>29</v>
      </c>
      <c r="K110" s="78">
        <v>41</v>
      </c>
    </row>
    <row r="111" spans="1:11" s="39" customFormat="1" ht="19.5" customHeight="1" x14ac:dyDescent="0.25">
      <c r="A111" s="27">
        <v>12</v>
      </c>
      <c r="B111" s="27" t="s">
        <v>39</v>
      </c>
      <c r="C111" s="27" t="s">
        <v>40</v>
      </c>
      <c r="D111" s="27" t="s">
        <v>114</v>
      </c>
      <c r="E111" s="27" t="s">
        <v>287</v>
      </c>
      <c r="F111" s="79">
        <v>12.5</v>
      </c>
      <c r="G111" s="80">
        <v>7</v>
      </c>
      <c r="H111" s="80">
        <v>5</v>
      </c>
      <c r="I111" s="80">
        <v>4.5</v>
      </c>
      <c r="J111" s="78">
        <f>SUM(F111:I111)</f>
        <v>29</v>
      </c>
      <c r="K111" s="78">
        <v>42</v>
      </c>
    </row>
    <row r="112" spans="1:11" s="32" customFormat="1" ht="19.5" customHeight="1" x14ac:dyDescent="0.25">
      <c r="A112" s="27">
        <v>11</v>
      </c>
      <c r="B112" s="27" t="s">
        <v>70</v>
      </c>
      <c r="C112" s="27" t="s">
        <v>216</v>
      </c>
      <c r="D112" s="27" t="s">
        <v>84</v>
      </c>
      <c r="E112" s="27" t="s">
        <v>286</v>
      </c>
      <c r="F112" s="79">
        <v>11.5</v>
      </c>
      <c r="G112" s="80">
        <v>12</v>
      </c>
      <c r="H112" s="80">
        <v>0</v>
      </c>
      <c r="I112" s="80">
        <v>1.5</v>
      </c>
      <c r="J112" s="78">
        <f>SUM(F112:I112)</f>
        <v>25</v>
      </c>
      <c r="K112" s="78">
        <v>43</v>
      </c>
    </row>
    <row r="113" spans="1:11" s="32" customFormat="1" ht="19.5" customHeight="1" x14ac:dyDescent="0.25">
      <c r="A113" s="27">
        <v>35</v>
      </c>
      <c r="B113" s="27" t="s">
        <v>59</v>
      </c>
      <c r="C113" s="27" t="s">
        <v>212</v>
      </c>
      <c r="D113" s="60" t="s">
        <v>179</v>
      </c>
      <c r="E113" s="61" t="s">
        <v>305</v>
      </c>
      <c r="F113" s="79">
        <v>8.5</v>
      </c>
      <c r="G113" s="80">
        <v>0</v>
      </c>
      <c r="H113" s="80">
        <v>5</v>
      </c>
      <c r="I113" s="80">
        <v>11.5</v>
      </c>
      <c r="J113" s="78">
        <f>SUM(F113:I113)</f>
        <v>25</v>
      </c>
      <c r="K113" s="78">
        <v>44</v>
      </c>
    </row>
    <row r="114" spans="1:11" s="32" customFormat="1" ht="19.5" customHeight="1" x14ac:dyDescent="0.25">
      <c r="A114" s="27">
        <v>3</v>
      </c>
      <c r="B114" s="27" t="s">
        <v>24</v>
      </c>
      <c r="C114" s="27" t="s">
        <v>126</v>
      </c>
      <c r="D114" s="27" t="s">
        <v>127</v>
      </c>
      <c r="E114" s="27" t="s">
        <v>280</v>
      </c>
      <c r="F114" s="79">
        <v>10</v>
      </c>
      <c r="G114" s="80">
        <v>9</v>
      </c>
      <c r="H114" s="80">
        <v>4</v>
      </c>
      <c r="I114" s="80">
        <v>1.5</v>
      </c>
      <c r="J114" s="78">
        <f>SUM(F114:I114)</f>
        <v>24.5</v>
      </c>
      <c r="K114" s="78">
        <v>45</v>
      </c>
    </row>
    <row r="115" spans="1:11" s="32" customFormat="1" ht="19.5" customHeight="1" x14ac:dyDescent="0.25">
      <c r="A115" s="27">
        <v>43</v>
      </c>
      <c r="B115" s="27" t="s">
        <v>41</v>
      </c>
      <c r="C115" s="27" t="s">
        <v>209</v>
      </c>
      <c r="D115" s="27" t="s">
        <v>137</v>
      </c>
      <c r="E115" s="27" t="s">
        <v>310</v>
      </c>
      <c r="F115" s="79">
        <v>9</v>
      </c>
      <c r="G115" s="80">
        <v>8</v>
      </c>
      <c r="H115" s="80">
        <v>5</v>
      </c>
      <c r="I115" s="80">
        <v>2</v>
      </c>
      <c r="J115" s="78">
        <f>SUM(F115:I115)</f>
        <v>24</v>
      </c>
      <c r="K115" s="78">
        <v>46</v>
      </c>
    </row>
    <row r="116" spans="1:11" s="32" customFormat="1" ht="19.5" customHeight="1" x14ac:dyDescent="0.25">
      <c r="A116" s="27">
        <v>1</v>
      </c>
      <c r="B116" s="27" t="s">
        <v>35</v>
      </c>
      <c r="C116" s="38" t="s">
        <v>160</v>
      </c>
      <c r="D116" s="38" t="s">
        <v>159</v>
      </c>
      <c r="E116" s="82" t="s">
        <v>278</v>
      </c>
      <c r="F116" s="53">
        <v>11</v>
      </c>
      <c r="G116" s="54">
        <v>0</v>
      </c>
      <c r="H116" s="54">
        <v>4</v>
      </c>
      <c r="I116" s="80">
        <v>6.5</v>
      </c>
      <c r="J116" s="78">
        <f>SUM(F116:I116)</f>
        <v>21.5</v>
      </c>
      <c r="K116" s="78">
        <v>47</v>
      </c>
    </row>
    <row r="117" spans="1:11" s="32" customFormat="1" ht="19.5" customHeight="1" x14ac:dyDescent="0.25">
      <c r="A117" s="36">
        <v>7</v>
      </c>
      <c r="B117" s="36" t="s">
        <v>42</v>
      </c>
      <c r="C117" s="36"/>
      <c r="D117" s="36"/>
      <c r="E117" s="36"/>
      <c r="F117" s="79"/>
      <c r="G117" s="80"/>
      <c r="H117" s="80"/>
      <c r="I117" s="80"/>
      <c r="J117" s="78">
        <f>SUM(F117:I117)</f>
        <v>0</v>
      </c>
      <c r="K117" s="78">
        <v>48</v>
      </c>
    </row>
    <row r="118" spans="1:11" s="32" customFormat="1" ht="19.5" customHeight="1" x14ac:dyDescent="0.25">
      <c r="A118" s="27">
        <v>27</v>
      </c>
      <c r="B118" s="36" t="s">
        <v>71</v>
      </c>
      <c r="C118" s="27"/>
      <c r="D118" s="27"/>
      <c r="E118" s="27"/>
      <c r="F118" s="79"/>
      <c r="G118" s="80"/>
      <c r="H118" s="80"/>
      <c r="I118" s="80"/>
      <c r="J118" s="78">
        <f>SUM(F118:I118)</f>
        <v>0</v>
      </c>
      <c r="K118" s="78">
        <v>49</v>
      </c>
    </row>
  </sheetData>
  <autoFilter ref="A69:K69"/>
  <phoneticPr fontId="1" type="noConversion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17.10</vt:lpstr>
      <vt:lpstr>24.10</vt:lpstr>
      <vt:lpstr>Лист3</vt:lpstr>
      <vt:lpstr>Лист3!_GoBack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2017-05-20T09:25:46Z</dcterms:modified>
</cp:coreProperties>
</file>